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egionfoundation-my.sharepoint.com/personal/geasterling_milegionfoundation_onmicrosoft_com/Documents/Director Only/2-FY23 Grant/Work Plan/"/>
    </mc:Choice>
  </mc:AlternateContent>
  <xr:revisionPtr revIDLastSave="0" documentId="8_{4DCE0AD1-49FF-4A31-A704-DE4AAB823526}" xr6:coauthVersionLast="47" xr6:coauthVersionMax="47" xr10:uidLastSave="{00000000-0000-0000-0000-000000000000}"/>
  <bookViews>
    <workbookView xWindow="57480" yWindow="-120" windowWidth="29040" windowHeight="15720" xr2:uid="{FEEDC04D-9857-49B5-BBC8-2A41473B7C13}"/>
  </bookViews>
  <sheets>
    <sheet name="FY22 WORKPLAN" sheetId="1" r:id="rId1"/>
  </sheets>
  <definedNames>
    <definedName name="_xlnm._FilterDatabase" localSheetId="0" hidden="1">'FY22 WORKPLAN'!$A$1:$R$148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8" i="1" l="1"/>
  <c r="O148" i="1"/>
  <c r="P147" i="1"/>
  <c r="O147" i="1"/>
  <c r="P146" i="1"/>
  <c r="O146" i="1"/>
  <c r="O145" i="1"/>
  <c r="P145" i="1" s="1"/>
  <c r="P144" i="1"/>
  <c r="O144" i="1"/>
  <c r="P143" i="1"/>
  <c r="O143" i="1"/>
  <c r="P142" i="1"/>
  <c r="O142" i="1"/>
  <c r="O141" i="1"/>
  <c r="P141" i="1" s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O133" i="1"/>
  <c r="P133" i="1" s="1"/>
  <c r="P132" i="1"/>
  <c r="O132" i="1"/>
  <c r="P131" i="1"/>
  <c r="O131" i="1"/>
  <c r="P130" i="1"/>
  <c r="O130" i="1"/>
  <c r="O129" i="1"/>
  <c r="P129" i="1" s="1"/>
  <c r="P128" i="1"/>
  <c r="O128" i="1"/>
  <c r="P127" i="1"/>
  <c r="O127" i="1"/>
  <c r="P126" i="1"/>
  <c r="O126" i="1"/>
  <c r="O125" i="1"/>
  <c r="P125" i="1" s="1"/>
  <c r="P124" i="1"/>
  <c r="O124" i="1"/>
  <c r="P123" i="1"/>
  <c r="O123" i="1"/>
  <c r="P122" i="1"/>
  <c r="O122" i="1"/>
  <c r="O121" i="1"/>
  <c r="P121" i="1" s="1"/>
  <c r="P120" i="1"/>
  <c r="O120" i="1"/>
  <c r="P119" i="1"/>
  <c r="O119" i="1"/>
  <c r="P118" i="1"/>
  <c r="O118" i="1"/>
  <c r="O117" i="1"/>
  <c r="P117" i="1" s="1"/>
  <c r="P116" i="1"/>
  <c r="O116" i="1"/>
  <c r="P115" i="1"/>
  <c r="O115" i="1"/>
  <c r="P114" i="1"/>
  <c r="O114" i="1"/>
  <c r="O113" i="1"/>
  <c r="P113" i="1" s="1"/>
  <c r="P112" i="1"/>
  <c r="O112" i="1"/>
  <c r="P111" i="1"/>
  <c r="O111" i="1"/>
  <c r="P110" i="1"/>
  <c r="O110" i="1"/>
  <c r="O109" i="1"/>
  <c r="P109" i="1" s="1"/>
  <c r="P108" i="1"/>
  <c r="O108" i="1"/>
  <c r="P107" i="1"/>
  <c r="O107" i="1"/>
  <c r="P106" i="1"/>
  <c r="O106" i="1"/>
  <c r="O105" i="1"/>
  <c r="P105" i="1" s="1"/>
  <c r="P104" i="1"/>
  <c r="O104" i="1"/>
  <c r="P103" i="1"/>
  <c r="O103" i="1"/>
  <c r="P102" i="1"/>
  <c r="O102" i="1"/>
  <c r="O101" i="1"/>
  <c r="P101" i="1" s="1"/>
  <c r="P100" i="1"/>
  <c r="O100" i="1"/>
  <c r="P99" i="1"/>
  <c r="O99" i="1"/>
  <c r="P98" i="1"/>
  <c r="O98" i="1"/>
  <c r="O97" i="1"/>
  <c r="P97" i="1" s="1"/>
  <c r="P96" i="1"/>
  <c r="O96" i="1"/>
  <c r="P95" i="1"/>
  <c r="O95" i="1"/>
  <c r="P94" i="1"/>
  <c r="O94" i="1"/>
  <c r="O93" i="1"/>
  <c r="P93" i="1" s="1"/>
  <c r="P92" i="1"/>
  <c r="O92" i="1"/>
  <c r="P91" i="1"/>
  <c r="O91" i="1"/>
  <c r="P90" i="1"/>
  <c r="O90" i="1"/>
  <c r="O89" i="1"/>
  <c r="P89" i="1" s="1"/>
  <c r="P88" i="1"/>
  <c r="O88" i="1"/>
  <c r="P87" i="1"/>
  <c r="O87" i="1"/>
  <c r="P86" i="1"/>
  <c r="O86" i="1"/>
  <c r="O85" i="1"/>
  <c r="P85" i="1" s="1"/>
  <c r="P84" i="1"/>
  <c r="O84" i="1"/>
  <c r="P83" i="1"/>
  <c r="O83" i="1"/>
  <c r="P82" i="1"/>
  <c r="O82" i="1"/>
  <c r="O81" i="1"/>
  <c r="P81" i="1" s="1"/>
  <c r="P80" i="1"/>
  <c r="O80" i="1"/>
  <c r="P79" i="1"/>
  <c r="O79" i="1"/>
  <c r="P78" i="1"/>
  <c r="O78" i="1"/>
  <c r="O77" i="1"/>
  <c r="P77" i="1" s="1"/>
  <c r="P76" i="1"/>
  <c r="O76" i="1"/>
  <c r="P75" i="1"/>
  <c r="O75" i="1"/>
  <c r="P74" i="1"/>
  <c r="O74" i="1"/>
  <c r="O73" i="1"/>
  <c r="P73" i="1" s="1"/>
  <c r="P72" i="1"/>
  <c r="O72" i="1"/>
  <c r="P71" i="1"/>
  <c r="O71" i="1"/>
  <c r="P70" i="1"/>
  <c r="O70" i="1"/>
  <c r="O69" i="1"/>
  <c r="P69" i="1" s="1"/>
  <c r="P68" i="1"/>
  <c r="O68" i="1"/>
  <c r="P67" i="1"/>
  <c r="O67" i="1"/>
  <c r="P66" i="1"/>
  <c r="O66" i="1"/>
  <c r="O65" i="1"/>
  <c r="P65" i="1" s="1"/>
  <c r="P64" i="1"/>
  <c r="O64" i="1"/>
  <c r="P63" i="1"/>
  <c r="O63" i="1"/>
  <c r="P62" i="1"/>
  <c r="O62" i="1"/>
  <c r="O61" i="1"/>
  <c r="P61" i="1" s="1"/>
  <c r="P60" i="1"/>
  <c r="O60" i="1"/>
  <c r="P59" i="1"/>
  <c r="O59" i="1"/>
  <c r="P58" i="1"/>
  <c r="O58" i="1"/>
  <c r="O57" i="1"/>
  <c r="P57" i="1" s="1"/>
  <c r="P56" i="1"/>
  <c r="O56" i="1"/>
  <c r="P55" i="1"/>
  <c r="O55" i="1"/>
  <c r="P54" i="1"/>
  <c r="O54" i="1"/>
  <c r="O53" i="1"/>
  <c r="P53" i="1" s="1"/>
  <c r="P52" i="1"/>
  <c r="O52" i="1"/>
  <c r="P51" i="1"/>
  <c r="O51" i="1"/>
  <c r="P50" i="1"/>
  <c r="O50" i="1"/>
  <c r="O49" i="1"/>
  <c r="P49" i="1" s="1"/>
  <c r="P48" i="1"/>
  <c r="O48" i="1"/>
  <c r="P47" i="1"/>
  <c r="O47" i="1"/>
  <c r="P46" i="1"/>
  <c r="O46" i="1"/>
  <c r="O45" i="1"/>
  <c r="P45" i="1" s="1"/>
  <c r="P44" i="1"/>
  <c r="O44" i="1"/>
  <c r="P43" i="1"/>
  <c r="O43" i="1"/>
  <c r="P42" i="1"/>
  <c r="O42" i="1"/>
  <c r="O41" i="1"/>
  <c r="P41" i="1" s="1"/>
  <c r="P40" i="1"/>
  <c r="O40" i="1"/>
  <c r="P39" i="1"/>
  <c r="O39" i="1"/>
  <c r="P38" i="1"/>
  <c r="O38" i="1"/>
  <c r="O37" i="1"/>
  <c r="P37" i="1" s="1"/>
  <c r="P36" i="1"/>
  <c r="O36" i="1"/>
  <c r="P35" i="1"/>
  <c r="O35" i="1"/>
  <c r="P34" i="1"/>
  <c r="O34" i="1"/>
  <c r="O33" i="1"/>
  <c r="P33" i="1" s="1"/>
  <c r="P32" i="1"/>
  <c r="O32" i="1"/>
  <c r="P31" i="1"/>
  <c r="O31" i="1"/>
  <c r="P30" i="1"/>
  <c r="O30" i="1"/>
  <c r="O29" i="1"/>
  <c r="P29" i="1" s="1"/>
  <c r="P28" i="1"/>
  <c r="O28" i="1"/>
  <c r="P27" i="1"/>
  <c r="O27" i="1"/>
  <c r="P26" i="1"/>
  <c r="O26" i="1"/>
  <c r="O25" i="1"/>
  <c r="P25" i="1" s="1"/>
  <c r="P24" i="1"/>
  <c r="O24" i="1"/>
  <c r="P23" i="1"/>
  <c r="O23" i="1"/>
  <c r="P22" i="1"/>
  <c r="O22" i="1"/>
  <c r="O21" i="1"/>
  <c r="P21" i="1" s="1"/>
  <c r="P20" i="1"/>
  <c r="O20" i="1"/>
  <c r="P19" i="1"/>
  <c r="O19" i="1"/>
  <c r="P18" i="1"/>
  <c r="O18" i="1"/>
  <c r="O17" i="1"/>
  <c r="P17" i="1" s="1"/>
  <c r="P16" i="1"/>
  <c r="O16" i="1"/>
  <c r="P15" i="1"/>
  <c r="O15" i="1"/>
  <c r="P14" i="1"/>
  <c r="O14" i="1"/>
  <c r="O13" i="1"/>
  <c r="P13" i="1" s="1"/>
  <c r="P12" i="1"/>
  <c r="O12" i="1"/>
  <c r="P11" i="1"/>
  <c r="O11" i="1"/>
  <c r="P10" i="1"/>
  <c r="O10" i="1"/>
  <c r="O9" i="1"/>
  <c r="P9" i="1" s="1"/>
  <c r="P8" i="1"/>
  <c r="O8" i="1"/>
  <c r="P7" i="1"/>
  <c r="O7" i="1"/>
  <c r="P6" i="1"/>
  <c r="O6" i="1"/>
  <c r="O5" i="1"/>
  <c r="P5" i="1" s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<sst xmlns="http://schemas.openxmlformats.org/spreadsheetml/2006/main" count="1687" uniqueCount="703">
  <si>
    <t>Location Codes</t>
  </si>
  <si>
    <t>Org</t>
  </si>
  <si>
    <t>Region</t>
  </si>
  <si>
    <t>County</t>
  </si>
  <si>
    <t>Employee Name</t>
  </si>
  <si>
    <t>Role</t>
  </si>
  <si>
    <t>Email Address</t>
  </si>
  <si>
    <t>Office Phone</t>
  </si>
  <si>
    <t>Cell Phone</t>
  </si>
  <si>
    <t>Location Address</t>
  </si>
  <si>
    <t>Day (s) of the Week/Month</t>
  </si>
  <si>
    <t>Office Hours</t>
  </si>
  <si>
    <t>Days per Month</t>
  </si>
  <si>
    <t>Hours per Day</t>
  </si>
  <si>
    <t>Monthly Hours Planned</t>
  </si>
  <si>
    <t>Quarterly Hours Planned</t>
  </si>
  <si>
    <t>VA Accreditation</t>
  </si>
  <si>
    <t>Comments</t>
  </si>
  <si>
    <t>07 AL 115</t>
  </si>
  <si>
    <t>AL</t>
  </si>
  <si>
    <t>Baraga</t>
  </si>
  <si>
    <t>Jacobson, Richard</t>
  </si>
  <si>
    <t>VSO</t>
  </si>
  <si>
    <t>rjacobson@michiganlegion.org</t>
  </si>
  <si>
    <t>906.524.7746</t>
  </si>
  <si>
    <t>906.286.3776</t>
  </si>
  <si>
    <t>AL Post 115, 115 Front St, L'Anse, MI 49946</t>
  </si>
  <si>
    <t>T</t>
  </si>
  <si>
    <t>8 am to 4 pm</t>
  </si>
  <si>
    <t>20220314 New Location</t>
  </si>
  <si>
    <t>21 AL 301</t>
  </si>
  <si>
    <t>Delta</t>
  </si>
  <si>
    <t>906.474.9670</t>
  </si>
  <si>
    <t>AL Post 301, 10584 N. Main St, Rapid River, MI 49878</t>
  </si>
  <si>
    <t>W</t>
  </si>
  <si>
    <t>52 AL 44</t>
  </si>
  <si>
    <t>Marquette</t>
  </si>
  <si>
    <t>906.225.0781</t>
  </si>
  <si>
    <t>AL Post 44, 700 W. Bluff St., Marquette, MI 49855</t>
  </si>
  <si>
    <t>M, F</t>
  </si>
  <si>
    <t>8 am - 4 pm</t>
  </si>
  <si>
    <t xml:space="preserve">20220314 Change </t>
  </si>
  <si>
    <t>52 VFW 5670</t>
  </si>
  <si>
    <t>906.346.5670</t>
  </si>
  <si>
    <t>VFW Post 5670, 54 N. Mitchell Rd, Gwinn, MI 49841</t>
  </si>
  <si>
    <t>Th</t>
  </si>
  <si>
    <t>20220506 New location and phone number</t>
  </si>
  <si>
    <t>21 VAVC</t>
  </si>
  <si>
    <t>King, Stacy</t>
  </si>
  <si>
    <t>s.king@michiganlegion.org</t>
  </si>
  <si>
    <t>906.202.4238</t>
  </si>
  <si>
    <t>Escanaba Vet Center 3500 Ludington St. Suite 110 Escanaba, MI 49829</t>
  </si>
  <si>
    <t>W, Th</t>
  </si>
  <si>
    <t>8:30 am - 4:30 pm</t>
  </si>
  <si>
    <t>20220406 changing days and hours</t>
  </si>
  <si>
    <t>Schoolcraft</t>
  </si>
  <si>
    <t>Schoolcraft County OVA, 300 Walnut St. #206B, Manistique, MI 49854</t>
  </si>
  <si>
    <t>M, T</t>
  </si>
  <si>
    <t>22 VAMC</t>
  </si>
  <si>
    <t>DAV</t>
  </si>
  <si>
    <t>Dickinson</t>
  </si>
  <si>
    <t>Marczak, Joseph</t>
  </si>
  <si>
    <t>joseph.marczak@va.gov</t>
  </si>
  <si>
    <t>906.774.3300</t>
  </si>
  <si>
    <t>586.854.2772</t>
  </si>
  <si>
    <t>Iron Mountain VAMC 325 E. "H" Street Iron Mountain, MI 49801</t>
  </si>
  <si>
    <t>M-F</t>
  </si>
  <si>
    <t>7am-12pm,           12:30-3:30pm</t>
  </si>
  <si>
    <t>17 CBOC</t>
  </si>
  <si>
    <t>Chippewa</t>
  </si>
  <si>
    <t>Wiles, Richard</t>
  </si>
  <si>
    <t>rwiles@michiganlegion.org</t>
  </si>
  <si>
    <t>906.253.9383</t>
  </si>
  <si>
    <t>517.897.0855</t>
  </si>
  <si>
    <t>Sault Ste. Marie CBOC, 509 Osborn Blvd, Ste 306, Sault Ste. Marie, MI 49783</t>
  </si>
  <si>
    <t>F</t>
  </si>
  <si>
    <t>8am to 4pm</t>
  </si>
  <si>
    <t>Change #38</t>
  </si>
  <si>
    <t>Mackinac</t>
  </si>
  <si>
    <t>906.643.9411</t>
  </si>
  <si>
    <t>Mackinac County OVA, 100 S. Marley St., St. Ignace, MI 49781</t>
  </si>
  <si>
    <t>20220106 Approved</t>
  </si>
  <si>
    <t>Witte, Matthew</t>
  </si>
  <si>
    <t>matthew.witte@va.gov</t>
  </si>
  <si>
    <t>906.233.0244</t>
  </si>
  <si>
    <t>906.202.0533</t>
  </si>
  <si>
    <t>M, T, W, F</t>
  </si>
  <si>
    <t>8am-12pm,             12:30-4:30pm</t>
  </si>
  <si>
    <t>Charlevoix</t>
  </si>
  <si>
    <t>Babcock, Phillip</t>
  </si>
  <si>
    <t>pbabcock@michiganlegion.org</t>
  </si>
  <si>
    <t>231.547.7220</t>
  </si>
  <si>
    <t>231.590.6200</t>
  </si>
  <si>
    <t>Charlevoix County OVA 301 State Street Charlevoix, MI 49720</t>
  </si>
  <si>
    <t>2nd &amp; 4th W</t>
  </si>
  <si>
    <t>20220113 Change in hours</t>
  </si>
  <si>
    <t>24 AL 194</t>
  </si>
  <si>
    <t>Emmet</t>
  </si>
  <si>
    <t>American Legion Post #194 455 Bay St. Petoskey, MI 49770</t>
  </si>
  <si>
    <t>8am-4pm</t>
  </si>
  <si>
    <t>20220120 Corrected the word Petoskey</t>
  </si>
  <si>
    <t>Kalkaska</t>
  </si>
  <si>
    <t>231.258.3370</t>
  </si>
  <si>
    <t>Kalkaska County OVA 303 S. Coral St, Kalkaska, MI 49646</t>
  </si>
  <si>
    <t>1st &amp; 3rd Th</t>
  </si>
  <si>
    <t>Manistee</t>
  </si>
  <si>
    <t>231.299.1414</t>
  </si>
  <si>
    <t>Manistee County Office 400 River Street Manistee, MI 49660</t>
  </si>
  <si>
    <t>2nd &amp; 4th Th</t>
  </si>
  <si>
    <t>83 MW</t>
  </si>
  <si>
    <t>Wexford</t>
  </si>
  <si>
    <t>231.775.3408</t>
  </si>
  <si>
    <t>Michigan Works Bldg 401 North Lake St., Suite 700 Cadillac, MI 49601</t>
  </si>
  <si>
    <t>M</t>
  </si>
  <si>
    <t>05</t>
  </si>
  <si>
    <t>Antrim</t>
  </si>
  <si>
    <t>Fisher, Stephanie</t>
  </si>
  <si>
    <t>sfisher@michiganlegion.org</t>
  </si>
  <si>
    <t>989.225.0221</t>
  </si>
  <si>
    <t>TELEWORK LOCATION</t>
  </si>
  <si>
    <t>6 am - 2 pm</t>
  </si>
  <si>
    <t>20220322 New Location</t>
  </si>
  <si>
    <t>28</t>
  </si>
  <si>
    <t>Grand Traverse</t>
  </si>
  <si>
    <t>20220322 changed days and hours</t>
  </si>
  <si>
    <t>28 VC</t>
  </si>
  <si>
    <t>20220608 add</t>
  </si>
  <si>
    <t>83 CBOC</t>
  </si>
  <si>
    <t>Seaford, David</t>
  </si>
  <si>
    <t>dave.seaford@davmichigan.com</t>
  </si>
  <si>
    <t>231.846.7552</t>
  </si>
  <si>
    <t>8am -12pm, 12:30pm-4:30pm</t>
  </si>
  <si>
    <t>68 AL 162</t>
  </si>
  <si>
    <t>Oscoda</t>
  </si>
  <si>
    <t>Cuddington, Elizebeth</t>
  </si>
  <si>
    <t>ecuddington@michiganlegion.org</t>
  </si>
  <si>
    <t>989.492.0086</t>
  </si>
  <si>
    <t>American Legion Post #162 202 Legion St. Luzerne, MI 48636</t>
  </si>
  <si>
    <t>TH</t>
  </si>
  <si>
    <t>11am-7pm</t>
  </si>
  <si>
    <t>20220120 Updated Phone Number</t>
  </si>
  <si>
    <t>72 AL 245</t>
  </si>
  <si>
    <t>Roscommon</t>
  </si>
  <si>
    <t>American Legion Post #245 3564 S. Reserve Road Prudenville, MI 48651</t>
  </si>
  <si>
    <t>Alpena</t>
  </si>
  <si>
    <t>20220622 Change 29</t>
  </si>
  <si>
    <t>Montmorency</t>
  </si>
  <si>
    <t>Presque Isle</t>
  </si>
  <si>
    <t>Presque Isle County Office 151 E. Huron - 3rd Floor Rogers City MI 49779</t>
  </si>
  <si>
    <t>9 am - 4 pm</t>
  </si>
  <si>
    <t>Crawford</t>
  </si>
  <si>
    <t xml:space="preserve"> dave.seaford@davmichigan.com</t>
  </si>
  <si>
    <t>989.745.6264</t>
  </si>
  <si>
    <t>Crawford County OVA 501 Norway St. Grayling, MI 49738</t>
  </si>
  <si>
    <t>T, F</t>
  </si>
  <si>
    <t>69 CBOC</t>
  </si>
  <si>
    <t>Otsego</t>
  </si>
  <si>
    <t>20220214 Changed to Telework</t>
  </si>
  <si>
    <t>989.731.7575</t>
  </si>
  <si>
    <t>Otsego County OVA, 225 W. Main St, Room 104, Gaylord, MI 49735</t>
  </si>
  <si>
    <t>W, TH</t>
  </si>
  <si>
    <t>8 am to 4pm</t>
  </si>
  <si>
    <t>53 AL 76</t>
  </si>
  <si>
    <t>Mason</t>
  </si>
  <si>
    <t>231.845.7094</t>
  </si>
  <si>
    <t>American Legion Post 76 318 N. James Street Ludington, MI 49431</t>
  </si>
  <si>
    <t>1st and 3rd W</t>
  </si>
  <si>
    <t>8:30-4:30 pm</t>
  </si>
  <si>
    <t>54</t>
  </si>
  <si>
    <t>Mecosta</t>
  </si>
  <si>
    <t>231.592.0124</t>
  </si>
  <si>
    <t>Mecosta County Office 14330 Northland Dr.,  Big Rapids, MI 49307</t>
  </si>
  <si>
    <t>08 OVA</t>
  </si>
  <si>
    <t>Barry</t>
  </si>
  <si>
    <t xml:space="preserve">Breas, Patty </t>
  </si>
  <si>
    <t>Claims Consultant</t>
  </si>
  <si>
    <t>pbreas@michiganlegion.org</t>
  </si>
  <si>
    <t>269.945.1296</t>
  </si>
  <si>
    <t>616.268.8073</t>
  </si>
  <si>
    <t xml:space="preserve">Barry County Office 231 S. Broadway St., Hastings, MI 49058 </t>
  </si>
  <si>
    <t>1st &amp; 2nd TH</t>
  </si>
  <si>
    <t>8:30-4:30pm</t>
  </si>
  <si>
    <t>Yes</t>
  </si>
  <si>
    <t>34 CMH</t>
  </si>
  <si>
    <t>Ionia</t>
  </si>
  <si>
    <t>616.527.1790</t>
  </si>
  <si>
    <t>The Right Door for Hope, Recover, Wellness 375 Appletree Dr. Ionia, MI 48846</t>
  </si>
  <si>
    <t>1st &amp; 3rd M</t>
  </si>
  <si>
    <t>20211130 New phone number for appts</t>
  </si>
  <si>
    <t>41 AL 305</t>
  </si>
  <si>
    <t>Kent</t>
  </si>
  <si>
    <t>616.891.1882</t>
  </si>
  <si>
    <t>American Legion Post 305 9548 Cherry Valley Ave SE, Caledonia, MI 49316</t>
  </si>
  <si>
    <t>2nd and 4th F</t>
  </si>
  <si>
    <t>41 VAVC</t>
  </si>
  <si>
    <t>616.285.5795</t>
  </si>
  <si>
    <t>Grand Rapids Vet Center 2050 Breton Rd SE Grand Rapids, MI 49546</t>
  </si>
  <si>
    <t>03 VAP</t>
  </si>
  <si>
    <t xml:space="preserve">Kent </t>
  </si>
  <si>
    <t>West MI Veteran Assistance Program 620 Century Ave SW,  Grand Rapids, MI 49503</t>
  </si>
  <si>
    <t>1st &amp; 3rd F</t>
  </si>
  <si>
    <t>20220217 Removed 2 days</t>
  </si>
  <si>
    <t>41  DC</t>
  </si>
  <si>
    <t>616.257.9836</t>
  </si>
  <si>
    <t>62A District Court, 2650 De Hoop Ave SW, Wyoming, MI 49509</t>
  </si>
  <si>
    <t>2nd &amp; 4th M</t>
  </si>
  <si>
    <t>20220217 New location</t>
  </si>
  <si>
    <t>70 CAC</t>
  </si>
  <si>
    <t>Ottawa</t>
  </si>
  <si>
    <t>616.393.8387</t>
  </si>
  <si>
    <t>Ottawa County OVA 12251 James St, Suite 300 Holland, MI 49424</t>
  </si>
  <si>
    <t>Muskegon</t>
  </si>
  <si>
    <t>Dennis, Annette</t>
  </si>
  <si>
    <t>adennis@davmichigan.com</t>
  </si>
  <si>
    <t>231.724.7143</t>
  </si>
  <si>
    <t>586.854.1858</t>
  </si>
  <si>
    <t>Muskegon Co. OVA 165 Apple Ave., Ste 201 Bldg F, 2nd Floor Muskegon, MI 49442</t>
  </si>
  <si>
    <t>M - F</t>
  </si>
  <si>
    <t>7am-12pm,                       12:30-3:30pm</t>
  </si>
  <si>
    <t>20220113 Changed Hours</t>
  </si>
  <si>
    <t>41 W CBOC</t>
  </si>
  <si>
    <t>Harig, Heather</t>
  </si>
  <si>
    <t>heather.harig@davmichigan.com</t>
  </si>
  <si>
    <t>586.817.6113</t>
  </si>
  <si>
    <t>TELEWORK</t>
  </si>
  <si>
    <t>8 am -12 pm, 12:30pm - 4:30 pm</t>
  </si>
  <si>
    <t>20220504 New Hire</t>
  </si>
  <si>
    <t>Wyoming CBOC 5838 Metro Way SW Wyoming, MI 49519</t>
  </si>
  <si>
    <t>M - Th</t>
  </si>
  <si>
    <t>41W CBOC</t>
  </si>
  <si>
    <t xml:space="preserve">Lewis, Rebecca </t>
  </si>
  <si>
    <t>rebeccalewis@michiganlegion.org</t>
  </si>
  <si>
    <t>616.249.5300
Ext 30401</t>
  </si>
  <si>
    <t>517.220.2745</t>
  </si>
  <si>
    <t>T, TH</t>
  </si>
  <si>
    <t>7:15-12,        12:30-5:45</t>
  </si>
  <si>
    <t>20220120 Put a space in the word Metro Way</t>
  </si>
  <si>
    <t>61</t>
  </si>
  <si>
    <t>VFW</t>
  </si>
  <si>
    <t>Moler, David</t>
  </si>
  <si>
    <t>david.moler@va.gov</t>
  </si>
  <si>
    <t>313.529.2746</t>
  </si>
  <si>
    <t>Muskegon Co. Office 165 Apple Ave Suite 201, Bldg F, 2nd Floor Muskegon  MI 49442</t>
  </si>
  <si>
    <t>7 am - 5 pm</t>
  </si>
  <si>
    <t>20220517 Changed to 4 - 10 hour days</t>
  </si>
  <si>
    <t>VVA</t>
  </si>
  <si>
    <t xml:space="preserve">Allegan </t>
  </si>
  <si>
    <t>Morales, James</t>
  </si>
  <si>
    <t>amorales.vso@outlook.com</t>
  </si>
  <si>
    <t>616-295-2548</t>
  </si>
  <si>
    <t>Allegan County OVA
3255 122nd Ave Ste 200, Allegan, MI 49010</t>
  </si>
  <si>
    <t>8am - 4pm</t>
  </si>
  <si>
    <t>20220331 New location</t>
  </si>
  <si>
    <t>03 MW</t>
  </si>
  <si>
    <t>08 MW</t>
  </si>
  <si>
    <t>Ottawa County OVA 12251 James, Suite 300 Holland, MI 49424</t>
  </si>
  <si>
    <t>9am - 5pm</t>
  </si>
  <si>
    <t>20220314 Change Days</t>
  </si>
  <si>
    <t>Parlin, Dustin</t>
  </si>
  <si>
    <t xml:space="preserve"> dustin.parlin@va.gov</t>
  </si>
  <si>
    <t>616.249.5300</t>
  </si>
  <si>
    <t>313.632.1539</t>
  </si>
  <si>
    <t>1st-2nd-3rd W, F</t>
  </si>
  <si>
    <t>7:30 am -4 pm</t>
  </si>
  <si>
    <t>20220120 Put a space in the word Metro Way, adjusted hours</t>
  </si>
  <si>
    <t xml:space="preserve">616.393.8387 </t>
  </si>
  <si>
    <t>T, Th</t>
  </si>
  <si>
    <t>7:30 am - 4pm</t>
  </si>
  <si>
    <t>20220325 Changing Days</t>
  </si>
  <si>
    <t>70 VFW 2144</t>
  </si>
  <si>
    <t>616.392.2144</t>
  </si>
  <si>
    <t>VFW Post #2144 175 W. 8th Street Holland, MI 49423</t>
  </si>
  <si>
    <t>4th W</t>
  </si>
  <si>
    <t>20220120 adjusted hours</t>
  </si>
  <si>
    <t>61 AL 297</t>
  </si>
  <si>
    <t>Thurber, Courtney</t>
  </si>
  <si>
    <t>cthurber@michiganlegion.org</t>
  </si>
  <si>
    <t>862.824.5225</t>
  </si>
  <si>
    <t>517.582.1678</t>
  </si>
  <si>
    <t>AL Post  297, 3590 Conklin St, Ravenna, MI 49451</t>
  </si>
  <si>
    <t>9 am - 2 pm</t>
  </si>
  <si>
    <t xml:space="preserve">20220506 New Location  </t>
  </si>
  <si>
    <t>61 CBOC</t>
  </si>
  <si>
    <t>231.798.4445</t>
  </si>
  <si>
    <t>Muskegon VA Outpatient Clinic, 5000 Hakes Dr, Muskegon, MI 49441</t>
  </si>
  <si>
    <t>20220428 New Location</t>
  </si>
  <si>
    <t>61 ES</t>
  </si>
  <si>
    <t>231.737.8715</t>
  </si>
  <si>
    <t>Eversharp, 3375 Merriam St., Suite 200, Muskegon, MI 49444</t>
  </si>
  <si>
    <t>70 AL 28</t>
  </si>
  <si>
    <t>616.842.5310</t>
  </si>
  <si>
    <t>American Legion Post 28, 700 S. Harbor Dr, Grand Haven, MI 49417</t>
  </si>
  <si>
    <t>20220506 Changed days of week and month</t>
  </si>
  <si>
    <t>18 AL 558</t>
  </si>
  <si>
    <t>Clare</t>
  </si>
  <si>
    <t>American Legion Post 558 400 E. Ludington Dr. Farwell,  MI 48622</t>
  </si>
  <si>
    <t>73 VC</t>
  </si>
  <si>
    <t>Saginaw</t>
  </si>
  <si>
    <t>73 VAMC</t>
  </si>
  <si>
    <t>DesJarlais, Tracy</t>
  </si>
  <si>
    <t>Tracy.desjarlais@davmichigan.com</t>
  </si>
  <si>
    <t>989.497.2500</t>
  </si>
  <si>
    <t>586.839.5054</t>
  </si>
  <si>
    <t>1500 Weiss St. Saginaw, MI. 48602</t>
  </si>
  <si>
    <t>20220525 New Hire</t>
  </si>
  <si>
    <t xml:space="preserve">Dunn Jr, Eddie </t>
  </si>
  <si>
    <t>eddie.dunn@va.gov</t>
  </si>
  <si>
    <t xml:space="preserve">989.497.2500 Ext 13387   </t>
  </si>
  <si>
    <t>313.858.1961</t>
  </si>
  <si>
    <t>Saginaw VAMC 1500 Weiss Street Saginaw, MI 48602</t>
  </si>
  <si>
    <t>M-Th</t>
  </si>
  <si>
    <t>20220617 Change in days and hours</t>
  </si>
  <si>
    <t>Fogg, Brian</t>
  </si>
  <si>
    <t>brian.fogg@va.gov</t>
  </si>
  <si>
    <t>989.497.2500 ext 13382</t>
  </si>
  <si>
    <t>586.854.1860</t>
  </si>
  <si>
    <t>M, T, Th, F</t>
  </si>
  <si>
    <t>8am-12pm                  12:30-4:30pm</t>
  </si>
  <si>
    <t xml:space="preserve">Lewis, Timothy </t>
  </si>
  <si>
    <t>timothy.lewis329@va.gov</t>
  </si>
  <si>
    <t xml:space="preserve">989.497.2500 Ext 13387 </t>
  </si>
  <si>
    <t xml:space="preserve"> 313.645.0198</t>
  </si>
  <si>
    <t>7:30am - 4pm</t>
  </si>
  <si>
    <t>18 AL 404</t>
  </si>
  <si>
    <t>MacFarlane, Rebecca</t>
  </si>
  <si>
    <t>rebecca.macfarlane@va.gov</t>
  </si>
  <si>
    <t>989.415.5547</t>
  </si>
  <si>
    <t>American Legion Post 404, 1267 W. M-61, Harrison, MI 48625</t>
  </si>
  <si>
    <t>3rd T pm</t>
  </si>
  <si>
    <t>12:00pm - 4pm</t>
  </si>
  <si>
    <t>18 CBOC</t>
  </si>
  <si>
    <t>Clare Co., VA Outpatient Clinic 1177 N. Isabella Rd, Clare, MI 48617</t>
  </si>
  <si>
    <t>3rd T am</t>
  </si>
  <si>
    <t>7:30am - 11:30am</t>
  </si>
  <si>
    <t>M, 1st, 2nd,4th T, Th</t>
  </si>
  <si>
    <t>989.497.2500 ext 13385</t>
  </si>
  <si>
    <t>20220314 change of days</t>
  </si>
  <si>
    <t>Machuk, Brian</t>
  </si>
  <si>
    <t>bmackuk@michiganlegion.org</t>
  </si>
  <si>
    <t>989.321.4650</t>
  </si>
  <si>
    <t>517.897.1124</t>
  </si>
  <si>
    <t>Saginaw Vet Center, 5360 Hampton Place Suite 200, Saginaw, MI 48604</t>
  </si>
  <si>
    <t>Simpkins, Tommy</t>
  </si>
  <si>
    <t>simpkinst@michiganlegion.org</t>
  </si>
  <si>
    <t>989.497.2500               Ext 11730</t>
  </si>
  <si>
    <t>269.330.6539</t>
  </si>
  <si>
    <t>M, T, W</t>
  </si>
  <si>
    <t>9 am - 4:00 pm</t>
  </si>
  <si>
    <t>Thiel, Ryan</t>
  </si>
  <si>
    <t xml:space="preserve">VSO </t>
  </si>
  <si>
    <t>rthiel.vso@outlook.com</t>
  </si>
  <si>
    <t>989.497.2500 ext 13358</t>
  </si>
  <si>
    <t>989.574.4419</t>
  </si>
  <si>
    <t>Saginaw VAMC                                                                                                                                1500 Weiss Street Saginaw, MI 48602</t>
  </si>
  <si>
    <t>M, T, TH</t>
  </si>
  <si>
    <t>20220804 New Hire</t>
  </si>
  <si>
    <t>73 HM</t>
  </si>
  <si>
    <t>Watts, Sarah</t>
  </si>
  <si>
    <t>swatts.vso@outlook.com</t>
  </si>
  <si>
    <t>989.475.7528</t>
  </si>
  <si>
    <t>Michigan Heroes Museum, 1250 Weiss St., Frankenmuth, MI 48734</t>
  </si>
  <si>
    <t>20220627 New Hire</t>
  </si>
  <si>
    <t>77 VFW 8465</t>
  </si>
  <si>
    <t>St. Clair</t>
  </si>
  <si>
    <t>Carriveau, Jake</t>
  </si>
  <si>
    <t>jcarriveau.vso@outlook.com</t>
  </si>
  <si>
    <t>313.410.0369</t>
  </si>
  <si>
    <t>VFW Post 8465, 3815 Knapp Ave, Port Huron, MI 48060</t>
  </si>
  <si>
    <t>20220123 accredited, corrected phone</t>
  </si>
  <si>
    <t>25</t>
  </si>
  <si>
    <t>Genesee</t>
  </si>
  <si>
    <t>810.257.3068</t>
  </si>
  <si>
    <t>Genesee County OVA 1101 Beach St Flint  MI 48502</t>
  </si>
  <si>
    <t>76 AL 248</t>
  </si>
  <si>
    <t>Shiawassee</t>
  </si>
  <si>
    <t>Kaiser, Thomas</t>
  </si>
  <si>
    <t>tkaiser@michiganlegion.org</t>
  </si>
  <si>
    <t>517.651.6050</t>
  </si>
  <si>
    <t>517.331.1720</t>
  </si>
  <si>
    <t>American Legion Post 248 1240 W. Grand River Laingsburg, MI 48848</t>
  </si>
  <si>
    <t>1st W</t>
  </si>
  <si>
    <t>8am to 4 pm</t>
  </si>
  <si>
    <t>989.743.2231</t>
  </si>
  <si>
    <t>Shiawassee Co. OVA 201 N. Shiawassee St. Corunna, MI 48817</t>
  </si>
  <si>
    <t>M - TH</t>
  </si>
  <si>
    <t>Genesee Co. OVA, 1101 Beach St, Flint, MI 48502</t>
  </si>
  <si>
    <t>9 am to 2 pm</t>
  </si>
  <si>
    <t>25 AL 294</t>
  </si>
  <si>
    <t>bmachuk@michiganlegion.org</t>
  </si>
  <si>
    <t>810.635.7333</t>
  </si>
  <si>
    <t>AL Post 294, 3440 Morrish Rd., Swartz Creek, MI 48473</t>
  </si>
  <si>
    <t>25 SVRC</t>
  </si>
  <si>
    <t>Student Veterans Resouce Center, 303 E. Kearsley St, 131 University Pavilion, Flint, MI 48502</t>
  </si>
  <si>
    <t>Change #37</t>
  </si>
  <si>
    <t>44</t>
  </si>
  <si>
    <t>Lapeer</t>
  </si>
  <si>
    <t>Okerstrom, Amanda</t>
  </si>
  <si>
    <t>Pending</t>
  </si>
  <si>
    <t>313.529.0041</t>
  </si>
  <si>
    <t>Lapeer County OVA, 287 W. Nepessing St, Suite 2, Lapeer, MI 48446</t>
  </si>
  <si>
    <t>8am -4pm</t>
  </si>
  <si>
    <t>20220729 New Hire</t>
  </si>
  <si>
    <t>Putinsky, Gary</t>
  </si>
  <si>
    <t xml:space="preserve"> gputinsky@co.genesee.mi.us</t>
  </si>
  <si>
    <t>810.241.5991</t>
  </si>
  <si>
    <t>Genesee County OVA 1101 Beach St. Flint, MI 48502</t>
  </si>
  <si>
    <t>8 am to 5 pm</t>
  </si>
  <si>
    <t>20220120 adjusted days and hours</t>
  </si>
  <si>
    <t>989-475-7528</t>
  </si>
  <si>
    <t>Shiawassee Co. OVA                                                                                          201 N. Shiawassee St. Corunna, MI 48817</t>
  </si>
  <si>
    <t>20220901 Change days and accredited</t>
  </si>
  <si>
    <t>76 FG</t>
  </si>
  <si>
    <t>Fiddler's Green                                                                                                     729 S. Norton St, Corunna, MI 48817</t>
  </si>
  <si>
    <t>T, W, Th</t>
  </si>
  <si>
    <t>33 ALHQ</t>
  </si>
  <si>
    <t>Ingham</t>
  </si>
  <si>
    <t>517.371.4720               Ext. 114</t>
  </si>
  <si>
    <t>American Legion State Headquarters 212 N. Verlinden Lansing, MI 48915</t>
  </si>
  <si>
    <t>33 CBOC</t>
  </si>
  <si>
    <t>Howe, John</t>
  </si>
  <si>
    <t>john.howe4@va.gov</t>
  </si>
  <si>
    <t>313.645.0106</t>
  </si>
  <si>
    <t>Lansing CBOC, 5656 S. Cedar St, Lansing, MI 48815</t>
  </si>
  <si>
    <t>20220120 Update Zip Code</t>
  </si>
  <si>
    <t>19 AL 412</t>
  </si>
  <si>
    <t>Clinton</t>
  </si>
  <si>
    <t>517.641.6131</t>
  </si>
  <si>
    <t>American Legion Post 412, 5480 Clark Rd, Bath, MI 48808</t>
  </si>
  <si>
    <t>3rd W</t>
  </si>
  <si>
    <t>20220210 Change in time</t>
  </si>
  <si>
    <t>33 AL 491</t>
  </si>
  <si>
    <t>517.589.9122</t>
  </si>
  <si>
    <t>American Legion Post 491 422 Woodworth St. Leslie, MI 49251</t>
  </si>
  <si>
    <t>2nd T</t>
  </si>
  <si>
    <t>6-7:30pm - 8:30-10pm</t>
  </si>
  <si>
    <t>517.371.4720               Ext. 14</t>
  </si>
  <si>
    <t xml:space="preserve">20220407 Changing days  </t>
  </si>
  <si>
    <t>517.371.4720                 Ext. 12</t>
  </si>
  <si>
    <t>W and F</t>
  </si>
  <si>
    <t>7:15am-12pm,       12:30-5:45pm</t>
  </si>
  <si>
    <t>20220526 Compressed Schedule</t>
  </si>
  <si>
    <t>19 CC</t>
  </si>
  <si>
    <t>Walter, Barry</t>
  </si>
  <si>
    <t>barryfw516@hotmail.com</t>
  </si>
  <si>
    <t>989.227.6457</t>
  </si>
  <si>
    <t>313.674.1511</t>
  </si>
  <si>
    <t>Clinton Co. Court 100 E State Street Conference Room A St. Johns, MI 48879</t>
  </si>
  <si>
    <t>8am-12pm,            12:30-4:30pm</t>
  </si>
  <si>
    <t>11</t>
  </si>
  <si>
    <t>Berrien</t>
  </si>
  <si>
    <t>269.983.7111</t>
  </si>
  <si>
    <t>Berrien County Office 701 Main Street St. Joseph MI 49085</t>
  </si>
  <si>
    <t xml:space="preserve">3rd &amp; 4th Th </t>
  </si>
  <si>
    <t>Branch</t>
  </si>
  <si>
    <t>Easterling, Nickolas</t>
  </si>
  <si>
    <t>nickolas.easterling@va.gov</t>
  </si>
  <si>
    <t>517.279.4322</t>
  </si>
  <si>
    <t>989.220.9352</t>
  </si>
  <si>
    <t>Branch County OVA 570 Marshall Rd. Coldwater, MI 49036</t>
  </si>
  <si>
    <t>M -F</t>
  </si>
  <si>
    <t>7am - 3pm</t>
  </si>
  <si>
    <t>20220120 New Hire</t>
  </si>
  <si>
    <t>13 VAMC</t>
  </si>
  <si>
    <t>Calhoun</t>
  </si>
  <si>
    <t xml:space="preserve">Ferguson, Andrew </t>
  </si>
  <si>
    <t>Andrew.ferguson@ davmichigan.com</t>
  </si>
  <si>
    <t>269.223.5106</t>
  </si>
  <si>
    <t>586.747.5569</t>
  </si>
  <si>
    <t>Battle Creek VAMC, 5500 Armstrong Rd, Battle Creek, MI, 49037</t>
  </si>
  <si>
    <t>13 AL257</t>
  </si>
  <si>
    <t>269.224.6270</t>
  </si>
  <si>
    <t>American Legion Post #257 7475 B Drive North Battlecreek, MI 49014</t>
  </si>
  <si>
    <t>20220627 Compressed Schedule</t>
  </si>
  <si>
    <t>81 VAMC</t>
  </si>
  <si>
    <t>Washtenaw</t>
  </si>
  <si>
    <t>Brown, Angela</t>
  </si>
  <si>
    <t>angela.brown.dav@gmail.com</t>
  </si>
  <si>
    <t>734.769.1000</t>
  </si>
  <si>
    <t>586.854.2973</t>
  </si>
  <si>
    <t>Ann Arbor VAMC 2215 Fuller Road Ann Arbor, MI 48105</t>
  </si>
  <si>
    <t>20220328 Is now accredited</t>
  </si>
  <si>
    <t>58 VFW 1138</t>
  </si>
  <si>
    <t>Monroe</t>
  </si>
  <si>
    <t>Gibbs, Bonnie</t>
  </si>
  <si>
    <t>bonnie.gibbs@va.gov</t>
  </si>
  <si>
    <t>734.242.0526</t>
  </si>
  <si>
    <t>313.977.1802</t>
  </si>
  <si>
    <t>VFW Post 1138, 400 Jones Ave., Monroe, MI 48161</t>
  </si>
  <si>
    <t>M, Th, 2nd &amp; 4th F</t>
  </si>
  <si>
    <t>20220210 Changed Days</t>
  </si>
  <si>
    <t>Hutcheon, Brian</t>
  </si>
  <si>
    <t>brian.hutcheon@va.gov</t>
  </si>
  <si>
    <t>734.769.7100 x27595</t>
  </si>
  <si>
    <t>313.858.0706</t>
  </si>
  <si>
    <t>Jackson</t>
  </si>
  <si>
    <t>517.788.4425</t>
  </si>
  <si>
    <t>Jackson County OVA 1715 Lansing Ave. Room 252 Jackson, MI 49202</t>
  </si>
  <si>
    <t>T, 2,4 W, F</t>
  </si>
  <si>
    <t>81 MW</t>
  </si>
  <si>
    <t>McGarry-Srivastava, Betty</t>
  </si>
  <si>
    <t>bmcgarry.vso@outlook.com</t>
  </si>
  <si>
    <t>734.249.1105</t>
  </si>
  <si>
    <t>Michigan Works, 304 Harriet St, Ypsilanti, MI 48197</t>
  </si>
  <si>
    <t>M, W</t>
  </si>
  <si>
    <t>20220504 Move to Service Provision</t>
  </si>
  <si>
    <t>T, Th, F</t>
  </si>
  <si>
    <t>Stoney-Garten, Mary</t>
  </si>
  <si>
    <t>msgarten@michiganlegion.org</t>
  </si>
  <si>
    <t>734.769.7100 Ext 59240</t>
  </si>
  <si>
    <t>517.243.5991</t>
  </si>
  <si>
    <t>Th, F</t>
  </si>
  <si>
    <t>8 am - 4:30 pm</t>
  </si>
  <si>
    <t>82 RO DAV</t>
  </si>
  <si>
    <t>Wayne</t>
  </si>
  <si>
    <t xml:space="preserve">Alexander, Christina </t>
  </si>
  <si>
    <t>Support</t>
  </si>
  <si>
    <t>Christina.alexander2@va.gov</t>
  </si>
  <si>
    <t>313.471.3952</t>
  </si>
  <si>
    <t>Disabled American Veterans 477 Michigan Ave. Rm 1234 Detroit, MI 48226</t>
  </si>
  <si>
    <t>REGION 10 SUPPORT STAFF</t>
  </si>
  <si>
    <t>20220413 Change of location</t>
  </si>
  <si>
    <t xml:space="preserve">Barenbrugge, Ricky </t>
  </si>
  <si>
    <t>Management</t>
  </si>
  <si>
    <t>ricky.barenbrugge@va.gov</t>
  </si>
  <si>
    <t>313.471.3945</t>
  </si>
  <si>
    <t>REGION 10 MANAGEMENT</t>
  </si>
  <si>
    <t>20220420 New Location</t>
  </si>
  <si>
    <t>82 RO AL</t>
  </si>
  <si>
    <t>Barkell, Angela</t>
  </si>
  <si>
    <t>angela.barkell@va.gov</t>
  </si>
  <si>
    <t>313.964.6640</t>
  </si>
  <si>
    <t>American Legion 477 Michigan Ave. Rm 1231 Detroit, MI 48226</t>
  </si>
  <si>
    <t>82 VAMC</t>
  </si>
  <si>
    <t>Bateman, Crystal</t>
  </si>
  <si>
    <t>batemanc86@gmail.com</t>
  </si>
  <si>
    <t>313.576.1000  x63508</t>
  </si>
  <si>
    <t>586.817.6167</t>
  </si>
  <si>
    <t>Detroit VAMC 4646 John R Detroit, MI 48202</t>
  </si>
  <si>
    <t>W, Th, F</t>
  </si>
  <si>
    <t>20220804 Change</t>
  </si>
  <si>
    <t>82 HFCL</t>
  </si>
  <si>
    <t>8am-9am</t>
  </si>
  <si>
    <t>313.943.2330</t>
  </si>
  <si>
    <t>Henry Ford Centennial Library                                                                                                          16301 Michigan Ave. Room M-33 Dearborn MI. 48126</t>
  </si>
  <si>
    <t>10am-5pm</t>
  </si>
  <si>
    <t>82 WTF</t>
  </si>
  <si>
    <t>313.224.5045</t>
  </si>
  <si>
    <t>Wayne County Trust Fund                                                                                                400 Monroe Suite 405 Detroit, MI 48226</t>
  </si>
  <si>
    <t>82 RO VFW</t>
  </si>
  <si>
    <t>Bhatti, Tammy</t>
  </si>
  <si>
    <t>tammy.bhatti@va.gov</t>
  </si>
  <si>
    <t>313.964.6510</t>
  </si>
  <si>
    <t>313.858.0728</t>
  </si>
  <si>
    <t>Veterans of Foreign Wars 477 Michigan Ave. Rm 1228 Detroit, MI 48226</t>
  </si>
  <si>
    <t>T-F</t>
  </si>
  <si>
    <t>20220311 Temp new location</t>
  </si>
  <si>
    <t>50 DA</t>
  </si>
  <si>
    <t>MaComb</t>
  </si>
  <si>
    <t>Bowens, Rodney</t>
  </si>
  <si>
    <t>rbowens@davmichigan.com</t>
  </si>
  <si>
    <t>586.817.6107</t>
  </si>
  <si>
    <t>Detroit Arsenal (TACOM) 6501 E. 11 Mile Rd, Blg 23W, Room# 1H119-L, Warren, MI 48397</t>
  </si>
  <si>
    <t>M, W, F</t>
  </si>
  <si>
    <t>8am-12pm, 12:30pm-4:30pm</t>
  </si>
  <si>
    <t>313.576.1000 x63508</t>
  </si>
  <si>
    <t>T, 2,3,4 Th</t>
  </si>
  <si>
    <t>20220210 New Location</t>
  </si>
  <si>
    <t>82 VOA</t>
  </si>
  <si>
    <t>Volunteers of America, 253 E. Milwaukee St, Detroit, MI 48202</t>
  </si>
  <si>
    <t>1st Th</t>
  </si>
  <si>
    <t>82 RO VVA</t>
  </si>
  <si>
    <t xml:space="preserve">Buza, Dana </t>
  </si>
  <si>
    <t>dana.buza@va.gov</t>
  </si>
  <si>
    <t>313.961.9568</t>
  </si>
  <si>
    <t>Vietnam Veterans of America 477 Michigan Ave. Rm 1226 Detroit, MI 48226</t>
  </si>
  <si>
    <t>REGION 10 ADMIN STAFF</t>
  </si>
  <si>
    <t>Cantwell, Tripp</t>
  </si>
  <si>
    <t>tripp.cantwell@va.gov</t>
  </si>
  <si>
    <t>313.348.2510</t>
  </si>
  <si>
    <t>20220504 Accredited</t>
  </si>
  <si>
    <t>50 VFW 6691</t>
  </si>
  <si>
    <t>VFW Post 6691, 17075 Anita Ave, Fraser, MI 48026</t>
  </si>
  <si>
    <t>50 VSC</t>
  </si>
  <si>
    <t>Macomb</t>
  </si>
  <si>
    <t>313-410-0369</t>
  </si>
  <si>
    <t>Veteran Support Center, VVA Ch 154 18025 15 Mile Rd, Clinton Twp, MI 48035</t>
  </si>
  <si>
    <t>9am - 2pm</t>
  </si>
  <si>
    <t>VFW Post 6691 17075 Anita, Fraser, MI, 48026</t>
  </si>
  <si>
    <t>2pm - 5pm</t>
  </si>
  <si>
    <t xml:space="preserve">Easterling, Gary </t>
  </si>
  <si>
    <t>geasterling@michiganlegion.org</t>
  </si>
  <si>
    <t>313.549.8557</t>
  </si>
  <si>
    <t xml:space="preserve">Estermyer, Gary  </t>
  </si>
  <si>
    <t xml:space="preserve"> gary.estermyer@va.gov </t>
  </si>
  <si>
    <t>20220721 Change to 4 days a week</t>
  </si>
  <si>
    <t>63 VRC</t>
  </si>
  <si>
    <t>Oakland</t>
  </si>
  <si>
    <t>Freimark, Bruce</t>
  </si>
  <si>
    <t>bruce.freimark.vso@gmail.com</t>
  </si>
  <si>
    <t>810.348.9960</t>
  </si>
  <si>
    <t>810.623.8002</t>
  </si>
  <si>
    <t>Holly Areas Veterans Center 300 East Street. Holly, MI 48442</t>
  </si>
  <si>
    <t>20220627 Added Th to schedule</t>
  </si>
  <si>
    <t>Henry Ford Centennial Library, 16301 Michigan Ave, Dearborn, MI 48126</t>
  </si>
  <si>
    <t>10am - 5pm</t>
  </si>
  <si>
    <t>20220324 Changing locations</t>
  </si>
  <si>
    <t>T, W</t>
  </si>
  <si>
    <t>20220120 adjusted time and hours</t>
  </si>
  <si>
    <t>Gregory, Noel</t>
  </si>
  <si>
    <t>ngregory@milegionfoundation.onmicrosoft.com</t>
  </si>
  <si>
    <t>Johnson, Marc</t>
  </si>
  <si>
    <t>marc.johnson@va.gov</t>
  </si>
  <si>
    <t>313.576.3507</t>
  </si>
  <si>
    <t>313.525.0840</t>
  </si>
  <si>
    <t>T - F</t>
  </si>
  <si>
    <t>20220504 Changed support to admin</t>
  </si>
  <si>
    <t>Kelly, Sean</t>
  </si>
  <si>
    <t>sean.p.kelly@va.gov</t>
  </si>
  <si>
    <t>313.712.0394</t>
  </si>
  <si>
    <t>7am - 5pm</t>
  </si>
  <si>
    <t>Khaireddine, Marlene</t>
  </si>
  <si>
    <t>Admin</t>
  </si>
  <si>
    <t>marlene.khaireddine @va.gov</t>
  </si>
  <si>
    <t>20220210 Changed to Support</t>
  </si>
  <si>
    <t>Konarske, Nancy</t>
  </si>
  <si>
    <t>nancy.konarske@va.gov</t>
  </si>
  <si>
    <t>N/A</t>
  </si>
  <si>
    <t>20220504 email and accredited</t>
  </si>
  <si>
    <t>LaBeau, Erna</t>
  </si>
  <si>
    <t>ernawati.labeau@va.gov</t>
  </si>
  <si>
    <t>Legault, Richard</t>
  </si>
  <si>
    <t>rlegault.vso@outlook.com</t>
  </si>
  <si>
    <t>734-800-9399</t>
  </si>
  <si>
    <t>Henry Ford Centennial Library 16301 Michigan Ave, Room M-33 Dearborn, MI 48126</t>
  </si>
  <si>
    <t>20220218 added email, cell phone, changed office hours</t>
  </si>
  <si>
    <t>8am-9an</t>
  </si>
  <si>
    <t>20220218 added email, cell phone changed days</t>
  </si>
  <si>
    <t>313-961-9568</t>
  </si>
  <si>
    <t>734.800.9399</t>
  </si>
  <si>
    <t>VVA Regional Office, 477 Michigan Ave, RM 1226, Detroit, MI, 48226</t>
  </si>
  <si>
    <t>82 VFW 6695</t>
  </si>
  <si>
    <t>734.459.6700</t>
  </si>
  <si>
    <t>VFW Post 6695 1426 S. Mill Road, Plymouth, MI, 48170</t>
  </si>
  <si>
    <t>9am-5pm</t>
  </si>
  <si>
    <t>Lichy, Rob</t>
  </si>
  <si>
    <t>gary.lichy@va.gov</t>
  </si>
  <si>
    <t>734.536.9087</t>
  </si>
  <si>
    <t>8am-12pm,             12:30-4pm</t>
  </si>
  <si>
    <t xml:space="preserve">Love, Sidney Jr. </t>
  </si>
  <si>
    <t>sidney.love@va.gov</t>
  </si>
  <si>
    <t>313.858.1660</t>
  </si>
  <si>
    <t>20220120 adjusted phone, days and hours</t>
  </si>
  <si>
    <t>Malac, Sandra</t>
  </si>
  <si>
    <t>sandra.malac@va.gov</t>
  </si>
  <si>
    <t>McGraw, BethAnn</t>
  </si>
  <si>
    <t>bethann.mcgraw@va.gov</t>
  </si>
  <si>
    <t>7:30 am to 4 pm</t>
  </si>
  <si>
    <t>20220210 Changed location days</t>
  </si>
  <si>
    <t>Misenko, Lisa</t>
  </si>
  <si>
    <t>lmisenko@milegionfoundation.onmicrosoft.com</t>
  </si>
  <si>
    <t>North, Troy</t>
  </si>
  <si>
    <t>troy.north@va.gov</t>
  </si>
  <si>
    <t>313.712.1012</t>
  </si>
  <si>
    <t>7am to 5pm</t>
  </si>
  <si>
    <t>Overton, Donnie</t>
  </si>
  <si>
    <t>donnie.overton@va.gov</t>
  </si>
  <si>
    <t>619.313.7980</t>
  </si>
  <si>
    <t>313.645.0292</t>
  </si>
  <si>
    <t>VFW Post #6691, 17075 Anita St, Fraser, MI 48026</t>
  </si>
  <si>
    <t>2022069 New Location</t>
  </si>
  <si>
    <t>M, 1st, 3rd, 4th T, W, Th</t>
  </si>
  <si>
    <t>20220210 Changed email, cell, accredited</t>
  </si>
  <si>
    <t>Price, Denina</t>
  </si>
  <si>
    <t>Support Staff</t>
  </si>
  <si>
    <t>denina.price@va.gov</t>
  </si>
  <si>
    <t>313.964.6595</t>
  </si>
  <si>
    <t>Disabled American Veterans, 477 Michigan Ave. Rm 1234 Detroit, MI 48226</t>
  </si>
  <si>
    <t xml:space="preserve">Putinsky, Tammy </t>
  </si>
  <si>
    <t>tammy.putinsky@va.gov</t>
  </si>
  <si>
    <t>Slim, Monic</t>
  </si>
  <si>
    <t>monic.slim@va.gov</t>
  </si>
  <si>
    <t>313.471.3951</t>
  </si>
  <si>
    <t>20220113 Changed days and hours</t>
  </si>
  <si>
    <t>Staples, Steven</t>
  </si>
  <si>
    <t>sstaples@milegionfoundation.onmicrosoft.com</t>
  </si>
  <si>
    <t>82 RC</t>
  </si>
  <si>
    <t>734.793.1850</t>
  </si>
  <si>
    <t>Radcliff Center, 1751 Radcliff St, Garden City, MI 48135</t>
  </si>
  <si>
    <t>Tillman, Kwan</t>
  </si>
  <si>
    <t>kwan.tillman@va.gov</t>
  </si>
  <si>
    <t>313.471.3940</t>
  </si>
  <si>
    <t>Tinsley, Tiesha</t>
  </si>
  <si>
    <t>tiesha.tinsley@va.gov</t>
  </si>
  <si>
    <t>586.854.3005</t>
  </si>
  <si>
    <t>Trambley, Kelly</t>
  </si>
  <si>
    <t>ADMIN</t>
  </si>
  <si>
    <t>kelly@davmichigan.com</t>
  </si>
  <si>
    <t>20220407 changing days and hours</t>
  </si>
  <si>
    <t>Turrell, Mason</t>
  </si>
  <si>
    <t>mason.turrell@va.gov</t>
  </si>
  <si>
    <t>313.712.1095</t>
  </si>
  <si>
    <t>Urtel, Ross</t>
  </si>
  <si>
    <t>ross.urtel@va.gov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</si>
</sst>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0"/>
      <color indexed="8"/>
      <name val="Arial"/>
      <family val="2"/>
    </font>
    <font>
      <sz val="18"/>
      <name val="Calibri"/>
      <family val="2"/>
    </font>
    <font>
      <b/>
      <u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148">
    <xf numFmtId="0" fontId="0" fillId="0" borderId="0" xfId="0"/>
    <xf numFmtId="49" fontId="3" fillId="3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4" borderId="1" xfId="4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2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left" vertical="center" wrapText="1"/>
    </xf>
    <xf numFmtId="49" fontId="7" fillId="4" borderId="1" xfId="4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49" fontId="7" fillId="8" borderId="1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2" fontId="7" fillId="8" borderId="1" xfId="0" applyNumberFormat="1" applyFont="1" applyFill="1" applyBorder="1" applyAlignment="1" applyProtection="1">
      <alignment horizontal="left" vertical="center" wrapText="1"/>
      <protection locked="0"/>
    </xf>
    <xf numFmtId="0" fontId="7" fillId="8" borderId="1" xfId="1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Font="1" applyFill="1" applyBorder="1" applyAlignment="1">
      <alignment horizontal="left" vertical="center" wrapText="1"/>
    </xf>
    <xf numFmtId="0" fontId="7" fillId="8" borderId="1" xfId="4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49" fontId="7" fillId="8" borderId="1" xfId="4" applyNumberFormat="1" applyFont="1" applyFill="1" applyBorder="1" applyAlignment="1">
      <alignment horizontal="left" vertical="center"/>
    </xf>
    <xf numFmtId="0" fontId="8" fillId="7" borderId="1" xfId="3" applyFont="1" applyFill="1" applyBorder="1" applyAlignment="1">
      <alignment horizontal="left" vertical="center"/>
    </xf>
    <xf numFmtId="2" fontId="3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1" xfId="0" applyNumberFormat="1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2" fontId="7" fillId="9" borderId="1" xfId="0" applyNumberFormat="1" applyFont="1" applyFill="1" applyBorder="1" applyAlignment="1" applyProtection="1">
      <alignment horizontal="left" vertical="center" wrapText="1"/>
      <protection locked="0"/>
    </xf>
    <xf numFmtId="0" fontId="7" fillId="9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horizontal="left" vertical="center"/>
    </xf>
    <xf numFmtId="0" fontId="7" fillId="9" borderId="1" xfId="4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left" vertical="center" wrapText="1"/>
    </xf>
    <xf numFmtId="0" fontId="7" fillId="9" borderId="1" xfId="4" applyFont="1" applyFill="1" applyBorder="1" applyAlignment="1">
      <alignment horizontal="left" vertical="center"/>
    </xf>
    <xf numFmtId="164" fontId="5" fillId="9" borderId="1" xfId="0" applyNumberFormat="1" applyFont="1" applyFill="1" applyBorder="1" applyAlignment="1">
      <alignment horizontal="left" vertical="center"/>
    </xf>
    <xf numFmtId="49" fontId="7" fillId="9" borderId="1" xfId="4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49" fontId="5" fillId="9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2" fontId="3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8" fillId="8" borderId="1" xfId="3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left" vertical="top" wrapText="1"/>
    </xf>
    <xf numFmtId="0" fontId="7" fillId="11" borderId="1" xfId="4" applyFont="1" applyFill="1" applyBorder="1" applyAlignment="1">
      <alignment horizontal="left" vertical="center"/>
    </xf>
    <xf numFmtId="49" fontId="7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5" fillId="11" borderId="1" xfId="0" applyFont="1" applyFill="1" applyBorder="1" applyAlignment="1">
      <alignment horizontal="left" vertical="center"/>
    </xf>
    <xf numFmtId="0" fontId="7" fillId="11" borderId="1" xfId="4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164" fontId="5" fillId="11" borderId="1" xfId="0" applyNumberFormat="1" applyFont="1" applyFill="1" applyBorder="1" applyAlignment="1">
      <alignment horizontal="left" vertical="center"/>
    </xf>
    <xf numFmtId="0" fontId="3" fillId="11" borderId="1" xfId="0" applyFont="1" applyFill="1" applyBorder="1" applyAlignment="1" applyProtection="1">
      <alignment horizontal="left" vertical="center" wrapText="1"/>
      <protection locked="0"/>
    </xf>
    <xf numFmtId="0" fontId="7" fillId="11" borderId="1" xfId="0" applyFont="1" applyFill="1" applyBorder="1" applyAlignment="1" applyProtection="1">
      <alignment horizontal="left" vertical="center" wrapText="1"/>
      <protection locked="0"/>
    </xf>
    <xf numFmtId="2" fontId="7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7" fillId="11" borderId="1" xfId="4" applyNumberFormat="1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16" fontId="3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" xfId="0" applyFont="1" applyFill="1" applyBorder="1" applyAlignment="1">
      <alignment vertical="center"/>
    </xf>
    <xf numFmtId="49" fontId="7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 applyProtection="1">
      <alignment horizontal="left" vertical="center" wrapText="1"/>
      <protection locked="0"/>
    </xf>
    <xf numFmtId="0" fontId="9" fillId="8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2" fontId="3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2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12" borderId="1" xfId="4" applyNumberFormat="1" applyFont="1" applyFill="1" applyBorder="1" applyAlignment="1">
      <alignment horizontal="left" vertical="center"/>
    </xf>
    <xf numFmtId="0" fontId="7" fillId="12" borderId="1" xfId="4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 wrapText="1"/>
    </xf>
    <xf numFmtId="164" fontId="5" fillId="12" borderId="1" xfId="0" applyNumberFormat="1" applyFont="1" applyFill="1" applyBorder="1" applyAlignment="1">
      <alignment horizontal="left" vertical="center"/>
    </xf>
    <xf numFmtId="2" fontId="7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12" borderId="1" xfId="0" applyFont="1" applyFill="1" applyBorder="1" applyAlignment="1">
      <alignment horizontal="left" vertical="center" wrapText="1"/>
    </xf>
    <xf numFmtId="2" fontId="5" fillId="12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left" vertical="center" wrapText="1"/>
    </xf>
    <xf numFmtId="49" fontId="7" fillId="1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13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left" vertical="center" wrapText="1"/>
    </xf>
    <xf numFmtId="0" fontId="7" fillId="7" borderId="1" xfId="1" applyNumberFormat="1" applyFont="1" applyFill="1" applyBorder="1" applyAlignment="1" applyProtection="1">
      <alignment horizontal="left" vertical="center" wrapText="1"/>
      <protection locked="0"/>
    </xf>
    <xf numFmtId="0" fontId="7" fillId="13" borderId="1" xfId="0" applyFont="1" applyFill="1" applyBorder="1" applyAlignment="1" applyProtection="1">
      <alignment horizontal="left" vertical="center" wrapText="1"/>
      <protection locked="0"/>
    </xf>
    <xf numFmtId="0" fontId="9" fillId="10" borderId="1" xfId="0" applyFont="1" applyFill="1" applyBorder="1" applyAlignment="1">
      <alignment vertical="center"/>
    </xf>
    <xf numFmtId="2" fontId="7" fillId="7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4" borderId="1" xfId="1" applyNumberFormat="1" applyFont="1" applyFill="1" applyBorder="1" applyAlignment="1" applyProtection="1">
      <alignment horizontal="left" vertical="center" wrapText="1"/>
      <protection locked="0"/>
    </xf>
    <xf numFmtId="0" fontId="7" fillId="14" borderId="1" xfId="0" applyFont="1" applyFill="1" applyBorder="1" applyAlignment="1" applyProtection="1">
      <alignment horizontal="left" vertical="center" wrapText="1"/>
      <protection locked="0"/>
    </xf>
    <xf numFmtId="0" fontId="5" fillId="14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3" fillId="10" borderId="0" xfId="0" applyFont="1" applyFill="1" applyAlignment="1" applyProtection="1">
      <alignment horizontal="left" vertical="center" wrapText="1"/>
      <protection locked="0"/>
    </xf>
    <xf numFmtId="49" fontId="7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4" borderId="1" xfId="0" applyFont="1" applyFill="1" applyBorder="1" applyAlignment="1" applyProtection="1">
      <alignment horizontal="left" vertical="center" wrapText="1"/>
      <protection locked="0"/>
    </xf>
    <xf numFmtId="2" fontId="7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4" borderId="1" xfId="4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49" fontId="7" fillId="14" borderId="1" xfId="4" applyNumberFormat="1" applyFont="1" applyFill="1" applyBorder="1" applyAlignment="1">
      <alignment horizontal="left" vertical="center"/>
    </xf>
    <xf numFmtId="49" fontId="7" fillId="15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15" borderId="1" xfId="4" applyNumberFormat="1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left" vertical="center"/>
    </xf>
    <xf numFmtId="0" fontId="7" fillId="15" borderId="1" xfId="0" applyFont="1" applyFill="1" applyBorder="1" applyAlignment="1" applyProtection="1">
      <alignment horizontal="left" vertical="center" wrapText="1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2" fontId="7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5" fillId="15" borderId="1" xfId="0" applyFont="1" applyFill="1" applyBorder="1" applyAlignment="1">
      <alignment horizontal="left" vertical="center" wrapText="1"/>
    </xf>
    <xf numFmtId="0" fontId="7" fillId="15" borderId="1" xfId="1" applyNumberFormat="1" applyFont="1" applyFill="1" applyBorder="1" applyAlignment="1" applyProtection="1">
      <alignment horizontal="left" vertical="center" wrapText="1"/>
      <protection locked="0"/>
    </xf>
    <xf numFmtId="0" fontId="9" fillId="8" borderId="0" xfId="0" applyFont="1" applyFill="1" applyAlignment="1">
      <alignment horizontal="left" vertical="center"/>
    </xf>
    <xf numFmtId="2" fontId="3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6" borderId="1" xfId="1" applyNumberFormat="1" applyFont="1" applyFill="1" applyBorder="1" applyAlignment="1" applyProtection="1">
      <alignment horizontal="left" vertical="center" wrapText="1"/>
      <protection locked="0"/>
    </xf>
    <xf numFmtId="0" fontId="7" fillId="16" borderId="1" xfId="0" applyFont="1" applyFill="1" applyBorder="1" applyAlignment="1" applyProtection="1">
      <alignment horizontal="left" vertical="center" wrapText="1"/>
      <protection locked="0"/>
    </xf>
    <xf numFmtId="0" fontId="5" fillId="16" borderId="1" xfId="0" applyFont="1" applyFill="1" applyBorder="1" applyAlignment="1">
      <alignment horizontal="left" vertical="center"/>
    </xf>
    <xf numFmtId="0" fontId="10" fillId="5" borderId="0" xfId="3" applyFont="1" applyFill="1" applyBorder="1" applyAlignment="1">
      <alignment horizontal="left" vertical="center"/>
    </xf>
    <xf numFmtId="0" fontId="10" fillId="5" borderId="1" xfId="3" applyFont="1" applyFill="1" applyBorder="1" applyAlignment="1">
      <alignment horizontal="left" vertical="center"/>
    </xf>
    <xf numFmtId="49" fontId="7" fillId="17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17" borderId="1" xfId="4" applyNumberFormat="1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 wrapText="1"/>
    </xf>
    <xf numFmtId="0" fontId="7" fillId="17" borderId="1" xfId="0" applyFont="1" applyFill="1" applyBorder="1" applyAlignment="1" applyProtection="1">
      <alignment horizontal="left" vertical="center" wrapText="1"/>
      <protection locked="0"/>
    </xf>
    <xf numFmtId="0" fontId="3" fillId="16" borderId="1" xfId="0" applyFont="1" applyFill="1" applyBorder="1" applyAlignment="1" applyProtection="1">
      <alignment horizontal="left" vertical="center" wrapText="1"/>
      <protection locked="0"/>
    </xf>
    <xf numFmtId="2" fontId="3" fillId="16" borderId="1" xfId="0" applyNumberFormat="1" applyFont="1" applyFill="1" applyBorder="1" applyAlignment="1" applyProtection="1">
      <alignment horizontal="left" vertical="center" wrapText="1"/>
      <protection locked="0"/>
    </xf>
    <xf numFmtId="2" fontId="7" fillId="16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7" borderId="1" xfId="0" applyFont="1" applyFill="1" applyBorder="1"/>
    <xf numFmtId="0" fontId="4" fillId="16" borderId="1" xfId="0" applyFont="1" applyFill="1" applyBorder="1" applyAlignment="1">
      <alignment horizontal="left" vertical="center"/>
    </xf>
    <xf numFmtId="0" fontId="7" fillId="17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8" borderId="1" xfId="3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7" fillId="16" borderId="0" xfId="1" applyNumberFormat="1" applyFont="1" applyFill="1" applyBorder="1" applyAlignment="1" applyProtection="1">
      <alignment horizontal="left" vertical="center" wrapText="1"/>
      <protection locked="0"/>
    </xf>
    <xf numFmtId="0" fontId="7" fillId="16" borderId="0" xfId="0" applyFont="1" applyFill="1" applyAlignment="1" applyProtection="1">
      <alignment horizontal="left" vertical="center" wrapText="1"/>
      <protection locked="0"/>
    </xf>
    <xf numFmtId="0" fontId="5" fillId="1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</cellXfs>
  <cellStyles count="5">
    <cellStyle name="60% - Accent1" xfId="2" builtinId="32"/>
    <cellStyle name="Comma" xfId="1" builtinId="3"/>
    <cellStyle name="Hyperlink" xfId="3" builtinId="8"/>
    <cellStyle name="Normal" xfId="0" builtinId="0"/>
    <cellStyle name="Normal_Sheet1" xfId="4" xr:uid="{FAAF27A6-C951-4905-8E43-125766748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mmy.bhatti@va.gov" TargetMode="External"/><Relationship Id="rId13" Type="http://schemas.openxmlformats.org/officeDocument/2006/relationships/hyperlink" Target="mailto:rlegault.vso@outlook.com" TargetMode="External"/><Relationship Id="rId18" Type="http://schemas.openxmlformats.org/officeDocument/2006/relationships/hyperlink" Target="mailto:pbreas@michiganlegion.org" TargetMode="External"/><Relationship Id="rId26" Type="http://schemas.openxmlformats.org/officeDocument/2006/relationships/hyperlink" Target="mailto:batemanc86@gmail.com" TargetMode="External"/><Relationship Id="rId3" Type="http://schemas.openxmlformats.org/officeDocument/2006/relationships/hyperlink" Target="mailto:donnie.overton@va.gov" TargetMode="External"/><Relationship Id="rId21" Type="http://schemas.openxmlformats.org/officeDocument/2006/relationships/hyperlink" Target="mailto:swatts.vso@outlook.com" TargetMode="External"/><Relationship Id="rId7" Type="http://schemas.openxmlformats.org/officeDocument/2006/relationships/hyperlink" Target="mailto:lmisenko@milegionfoundation.onmicrosoft.com" TargetMode="External"/><Relationship Id="rId12" Type="http://schemas.openxmlformats.org/officeDocument/2006/relationships/hyperlink" Target="mailto:amorales.vso@outlook.com" TargetMode="External"/><Relationship Id="rId17" Type="http://schemas.openxmlformats.org/officeDocument/2006/relationships/hyperlink" Target="mailto:tripp.cantwell@va.gov" TargetMode="External"/><Relationship Id="rId25" Type="http://schemas.openxmlformats.org/officeDocument/2006/relationships/hyperlink" Target="mailto:batemanc86@gmail.com" TargetMode="External"/><Relationship Id="rId2" Type="http://schemas.openxmlformats.org/officeDocument/2006/relationships/hyperlink" Target="mailto:brian.hutcheon@va.gov" TargetMode="External"/><Relationship Id="rId16" Type="http://schemas.openxmlformats.org/officeDocument/2006/relationships/hyperlink" Target="mailto:msgarten@michiganlegion.org" TargetMode="External"/><Relationship Id="rId20" Type="http://schemas.openxmlformats.org/officeDocument/2006/relationships/hyperlink" Target="mailto:swatts.vso@outlook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ethann.mcgraw@va.gov" TargetMode="External"/><Relationship Id="rId6" Type="http://schemas.openxmlformats.org/officeDocument/2006/relationships/hyperlink" Target="mailto:heather.harig@davmichigan.com" TargetMode="External"/><Relationship Id="rId11" Type="http://schemas.openxmlformats.org/officeDocument/2006/relationships/hyperlink" Target="mailto:amorales.vso@outlook.com" TargetMode="External"/><Relationship Id="rId24" Type="http://schemas.openxmlformats.org/officeDocument/2006/relationships/hyperlink" Target="mailto:batemanc86@gmail.com" TargetMode="External"/><Relationship Id="rId5" Type="http://schemas.openxmlformats.org/officeDocument/2006/relationships/hyperlink" Target="mailto:heather.harig@davmichigan.com" TargetMode="External"/><Relationship Id="rId15" Type="http://schemas.openxmlformats.org/officeDocument/2006/relationships/hyperlink" Target="mailto:dave.seaford@davmichigan.com" TargetMode="External"/><Relationship Id="rId23" Type="http://schemas.openxmlformats.org/officeDocument/2006/relationships/hyperlink" Target="mailto:john.howe4@va.gov" TargetMode="External"/><Relationship Id="rId28" Type="http://schemas.openxmlformats.org/officeDocument/2006/relationships/hyperlink" Target="mailto:msgarten@michiganlegion.org" TargetMode="External"/><Relationship Id="rId10" Type="http://schemas.openxmlformats.org/officeDocument/2006/relationships/hyperlink" Target="mailto:amorales.vso@outlook.com" TargetMode="External"/><Relationship Id="rId19" Type="http://schemas.openxmlformats.org/officeDocument/2006/relationships/hyperlink" Target="mailto:denina.price@va.gov" TargetMode="External"/><Relationship Id="rId4" Type="http://schemas.openxmlformats.org/officeDocument/2006/relationships/hyperlink" Target="mailto:donnie.overton@va.gov" TargetMode="External"/><Relationship Id="rId9" Type="http://schemas.openxmlformats.org/officeDocument/2006/relationships/hyperlink" Target="mailto:amorales.vso@outlook.com" TargetMode="External"/><Relationship Id="rId14" Type="http://schemas.openxmlformats.org/officeDocument/2006/relationships/hyperlink" Target="mailto:rlegault.vso@outlook.com" TargetMode="External"/><Relationship Id="rId22" Type="http://schemas.openxmlformats.org/officeDocument/2006/relationships/hyperlink" Target="mailto:swatts.vso@outlook.com" TargetMode="External"/><Relationship Id="rId27" Type="http://schemas.openxmlformats.org/officeDocument/2006/relationships/hyperlink" Target="mailto:batemanc8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E031-FA42-4622-8E90-D2A0E76EA918}">
  <sheetPr>
    <pageSetUpPr fitToPage="1"/>
  </sheetPr>
  <dimension ref="A1:R148"/>
  <sheetViews>
    <sheetView tabSelected="1" zoomScale="40" zoomScaleNormal="40" workbookViewId="0">
      <pane ySplit="1" topLeftCell="A2" activePane="bottomLeft" state="frozen"/>
      <selection pane="bottomLeft" activeCell="G16" sqref="G16"/>
    </sheetView>
  </sheetViews>
  <sheetFormatPr defaultColWidth="9.140625" defaultRowHeight="47.25" customHeight="1" x14ac:dyDescent="0.25"/>
  <cols>
    <col min="1" max="1" width="27" style="8" customWidth="1"/>
    <col min="2" max="2" width="15.85546875" style="8" bestFit="1" customWidth="1"/>
    <col min="3" max="3" width="20.140625" style="8" bestFit="1" customWidth="1"/>
    <col min="4" max="4" width="25.85546875" style="8" bestFit="1" customWidth="1"/>
    <col min="5" max="5" width="58.7109375" style="8" bestFit="1" customWidth="1"/>
    <col min="6" max="6" width="40.5703125" style="8" bestFit="1" customWidth="1"/>
    <col min="7" max="7" width="103.42578125" style="146" bestFit="1" customWidth="1"/>
    <col min="8" max="8" width="36.28515625" style="8" bestFit="1" customWidth="1"/>
    <col min="9" max="9" width="31.28515625" style="8" bestFit="1" customWidth="1"/>
    <col min="10" max="10" width="113.7109375" style="71" bestFit="1" customWidth="1"/>
    <col min="11" max="11" width="36.28515625" style="8" bestFit="1" customWidth="1"/>
    <col min="12" max="12" width="41.5703125" style="146" bestFit="1" customWidth="1"/>
    <col min="13" max="13" width="26.85546875" style="8" bestFit="1" customWidth="1"/>
    <col min="14" max="14" width="37.7109375" style="147" bestFit="1" customWidth="1"/>
    <col min="15" max="15" width="38.28515625" style="8" bestFit="1" customWidth="1"/>
    <col min="16" max="16" width="41.28515625" style="8" bestFit="1" customWidth="1"/>
    <col min="17" max="17" width="37" style="8" bestFit="1" customWidth="1"/>
    <col min="18" max="18" width="90.140625" style="8" bestFit="1" customWidth="1"/>
    <col min="19" max="16384" width="9.140625" style="8"/>
  </cols>
  <sheetData>
    <row r="1" spans="1:18" ht="47.2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6" t="s">
        <v>14</v>
      </c>
      <c r="P1" s="6" t="s">
        <v>15</v>
      </c>
      <c r="Q1" s="6" t="s">
        <v>16</v>
      </c>
      <c r="R1" s="7" t="s">
        <v>17</v>
      </c>
    </row>
    <row r="2" spans="1:18" ht="47.25" customHeight="1" x14ac:dyDescent="0.25">
      <c r="A2" s="9" t="s">
        <v>18</v>
      </c>
      <c r="B2" s="10" t="s">
        <v>19</v>
      </c>
      <c r="C2" s="11">
        <v>1</v>
      </c>
      <c r="D2" s="9" t="s">
        <v>20</v>
      </c>
      <c r="E2" s="12" t="s">
        <v>21</v>
      </c>
      <c r="F2" s="12" t="s">
        <v>22</v>
      </c>
      <c r="G2" s="13" t="s">
        <v>23</v>
      </c>
      <c r="H2" s="11" t="s">
        <v>24</v>
      </c>
      <c r="I2" s="11" t="s">
        <v>25</v>
      </c>
      <c r="J2" s="14" t="s">
        <v>26</v>
      </c>
      <c r="K2" s="15" t="s">
        <v>27</v>
      </c>
      <c r="L2" s="16" t="s">
        <v>28</v>
      </c>
      <c r="M2" s="14">
        <v>4</v>
      </c>
      <c r="N2" s="17">
        <v>8</v>
      </c>
      <c r="O2" s="18">
        <f t="shared" ref="O2:O65" si="0">M2*N2</f>
        <v>32</v>
      </c>
      <c r="P2" s="14">
        <f t="shared" ref="P2:P65" si="1">+O2*3</f>
        <v>96</v>
      </c>
      <c r="Q2" s="11">
        <v>51982</v>
      </c>
      <c r="R2" s="19" t="s">
        <v>29</v>
      </c>
    </row>
    <row r="3" spans="1:18" ht="47.25" customHeight="1" x14ac:dyDescent="0.25">
      <c r="A3" s="9" t="s">
        <v>30</v>
      </c>
      <c r="B3" s="10" t="s">
        <v>19</v>
      </c>
      <c r="C3" s="11">
        <v>1</v>
      </c>
      <c r="D3" s="9" t="s">
        <v>31</v>
      </c>
      <c r="E3" s="12" t="s">
        <v>21</v>
      </c>
      <c r="F3" s="12" t="s">
        <v>22</v>
      </c>
      <c r="G3" s="13" t="s">
        <v>23</v>
      </c>
      <c r="H3" s="11" t="s">
        <v>32</v>
      </c>
      <c r="I3" s="11" t="s">
        <v>25</v>
      </c>
      <c r="J3" s="14" t="s">
        <v>33</v>
      </c>
      <c r="K3" s="15" t="s">
        <v>34</v>
      </c>
      <c r="L3" s="16" t="s">
        <v>28</v>
      </c>
      <c r="M3" s="14">
        <v>4</v>
      </c>
      <c r="N3" s="17">
        <v>8</v>
      </c>
      <c r="O3" s="18">
        <f t="shared" si="0"/>
        <v>32</v>
      </c>
      <c r="P3" s="14">
        <f t="shared" si="1"/>
        <v>96</v>
      </c>
      <c r="Q3" s="11">
        <v>51982</v>
      </c>
      <c r="R3" s="19" t="s">
        <v>29</v>
      </c>
    </row>
    <row r="4" spans="1:18" ht="47.25" customHeight="1" x14ac:dyDescent="0.25">
      <c r="A4" s="9" t="s">
        <v>35</v>
      </c>
      <c r="B4" s="10" t="s">
        <v>19</v>
      </c>
      <c r="C4" s="11">
        <v>1</v>
      </c>
      <c r="D4" s="9" t="s">
        <v>36</v>
      </c>
      <c r="E4" s="12" t="s">
        <v>21</v>
      </c>
      <c r="F4" s="12" t="s">
        <v>22</v>
      </c>
      <c r="G4" s="13" t="s">
        <v>23</v>
      </c>
      <c r="H4" s="11" t="s">
        <v>37</v>
      </c>
      <c r="I4" s="11" t="s">
        <v>25</v>
      </c>
      <c r="J4" s="14" t="s">
        <v>38</v>
      </c>
      <c r="K4" s="15" t="s">
        <v>39</v>
      </c>
      <c r="L4" s="16" t="s">
        <v>40</v>
      </c>
      <c r="M4" s="14">
        <v>8</v>
      </c>
      <c r="N4" s="17">
        <v>8</v>
      </c>
      <c r="O4" s="18">
        <f t="shared" si="0"/>
        <v>64</v>
      </c>
      <c r="P4" s="14">
        <f t="shared" si="1"/>
        <v>192</v>
      </c>
      <c r="Q4" s="11">
        <v>51982</v>
      </c>
      <c r="R4" s="19" t="s">
        <v>41</v>
      </c>
    </row>
    <row r="5" spans="1:18" ht="47.25" customHeight="1" x14ac:dyDescent="0.25">
      <c r="A5" s="9" t="s">
        <v>42</v>
      </c>
      <c r="B5" s="10" t="s">
        <v>19</v>
      </c>
      <c r="C5" s="11">
        <v>1</v>
      </c>
      <c r="D5" s="9" t="s">
        <v>36</v>
      </c>
      <c r="E5" s="12" t="s">
        <v>21</v>
      </c>
      <c r="F5" s="12" t="s">
        <v>22</v>
      </c>
      <c r="G5" s="13" t="s">
        <v>23</v>
      </c>
      <c r="H5" s="11" t="s">
        <v>43</v>
      </c>
      <c r="I5" s="11" t="s">
        <v>25</v>
      </c>
      <c r="J5" s="14" t="s">
        <v>44</v>
      </c>
      <c r="K5" s="15" t="s">
        <v>45</v>
      </c>
      <c r="L5" s="16" t="s">
        <v>28</v>
      </c>
      <c r="M5" s="14">
        <v>4</v>
      </c>
      <c r="N5" s="17">
        <v>8</v>
      </c>
      <c r="O5" s="18">
        <f t="shared" si="0"/>
        <v>32</v>
      </c>
      <c r="P5" s="14">
        <f t="shared" si="1"/>
        <v>96</v>
      </c>
      <c r="Q5" s="11">
        <v>51982</v>
      </c>
      <c r="R5" s="19" t="s">
        <v>46</v>
      </c>
    </row>
    <row r="6" spans="1:18" ht="47.25" customHeight="1" x14ac:dyDescent="0.25">
      <c r="A6" s="9" t="s">
        <v>47</v>
      </c>
      <c r="B6" s="10" t="s">
        <v>19</v>
      </c>
      <c r="C6" s="11">
        <v>1</v>
      </c>
      <c r="D6" s="9" t="s">
        <v>31</v>
      </c>
      <c r="E6" s="12" t="s">
        <v>48</v>
      </c>
      <c r="F6" s="12" t="s">
        <v>22</v>
      </c>
      <c r="G6" s="13" t="s">
        <v>49</v>
      </c>
      <c r="H6" s="11"/>
      <c r="I6" s="11" t="s">
        <v>50</v>
      </c>
      <c r="J6" s="14" t="s">
        <v>51</v>
      </c>
      <c r="K6" s="15" t="s">
        <v>52</v>
      </c>
      <c r="L6" s="16" t="s">
        <v>53</v>
      </c>
      <c r="M6" s="14">
        <v>8</v>
      </c>
      <c r="N6" s="17">
        <v>8</v>
      </c>
      <c r="O6" s="18">
        <f t="shared" si="0"/>
        <v>64</v>
      </c>
      <c r="P6" s="14">
        <f t="shared" si="1"/>
        <v>192</v>
      </c>
      <c r="Q6" s="11">
        <v>44226</v>
      </c>
      <c r="R6" s="19" t="s">
        <v>54</v>
      </c>
    </row>
    <row r="7" spans="1:18" ht="47.25" customHeight="1" x14ac:dyDescent="0.25">
      <c r="A7" s="9">
        <v>75</v>
      </c>
      <c r="B7" s="10" t="s">
        <v>19</v>
      </c>
      <c r="C7" s="11">
        <v>1</v>
      </c>
      <c r="D7" s="9" t="s">
        <v>55</v>
      </c>
      <c r="E7" s="12" t="s">
        <v>48</v>
      </c>
      <c r="F7" s="12" t="s">
        <v>22</v>
      </c>
      <c r="G7" s="13" t="s">
        <v>49</v>
      </c>
      <c r="H7" s="11"/>
      <c r="I7" s="11" t="s">
        <v>50</v>
      </c>
      <c r="J7" s="14" t="s">
        <v>56</v>
      </c>
      <c r="K7" s="15" t="s">
        <v>57</v>
      </c>
      <c r="L7" s="16" t="s">
        <v>53</v>
      </c>
      <c r="M7" s="14">
        <v>8</v>
      </c>
      <c r="N7" s="17">
        <v>8</v>
      </c>
      <c r="O7" s="18">
        <f t="shared" si="0"/>
        <v>64</v>
      </c>
      <c r="P7" s="14">
        <f t="shared" si="1"/>
        <v>192</v>
      </c>
      <c r="Q7" s="11">
        <v>44226</v>
      </c>
      <c r="R7" s="19" t="s">
        <v>54</v>
      </c>
    </row>
    <row r="8" spans="1:18" ht="47.25" customHeight="1" x14ac:dyDescent="0.25">
      <c r="A8" s="20" t="s">
        <v>58</v>
      </c>
      <c r="B8" s="20" t="s">
        <v>59</v>
      </c>
      <c r="C8" s="11">
        <v>1</v>
      </c>
      <c r="D8" s="9" t="s">
        <v>60</v>
      </c>
      <c r="E8" s="21" t="s">
        <v>61</v>
      </c>
      <c r="F8" s="22" t="s">
        <v>22</v>
      </c>
      <c r="G8" s="23" t="s">
        <v>62</v>
      </c>
      <c r="H8" s="14" t="s">
        <v>63</v>
      </c>
      <c r="I8" s="14" t="s">
        <v>64</v>
      </c>
      <c r="J8" s="14" t="s">
        <v>65</v>
      </c>
      <c r="K8" s="14" t="s">
        <v>66</v>
      </c>
      <c r="L8" s="16" t="s">
        <v>67</v>
      </c>
      <c r="M8" s="14">
        <v>20</v>
      </c>
      <c r="N8" s="17">
        <v>8</v>
      </c>
      <c r="O8" s="18">
        <f t="shared" si="0"/>
        <v>160</v>
      </c>
      <c r="P8" s="14">
        <f t="shared" si="1"/>
        <v>480</v>
      </c>
      <c r="Q8" s="11">
        <v>16206</v>
      </c>
      <c r="R8" s="7">
        <v>20211109</v>
      </c>
    </row>
    <row r="9" spans="1:18" ht="47.25" customHeight="1" x14ac:dyDescent="0.25">
      <c r="A9" s="9" t="s">
        <v>68</v>
      </c>
      <c r="B9" s="10" t="s">
        <v>19</v>
      </c>
      <c r="C9" s="11">
        <v>1</v>
      </c>
      <c r="D9" s="9" t="s">
        <v>69</v>
      </c>
      <c r="E9" s="12" t="s">
        <v>70</v>
      </c>
      <c r="F9" s="24" t="s">
        <v>22</v>
      </c>
      <c r="G9" s="13" t="s">
        <v>71</v>
      </c>
      <c r="H9" s="11" t="s">
        <v>72</v>
      </c>
      <c r="I9" s="11" t="s">
        <v>73</v>
      </c>
      <c r="J9" s="14" t="s">
        <v>74</v>
      </c>
      <c r="K9" s="15" t="s">
        <v>75</v>
      </c>
      <c r="L9" s="16" t="s">
        <v>76</v>
      </c>
      <c r="M9" s="14">
        <v>4</v>
      </c>
      <c r="N9" s="17">
        <v>8</v>
      </c>
      <c r="O9" s="18">
        <f t="shared" si="0"/>
        <v>32</v>
      </c>
      <c r="P9" s="14">
        <f t="shared" si="1"/>
        <v>96</v>
      </c>
      <c r="Q9" s="11">
        <v>39178</v>
      </c>
      <c r="R9" s="7" t="s">
        <v>77</v>
      </c>
    </row>
    <row r="10" spans="1:18" ht="47.25" customHeight="1" x14ac:dyDescent="0.25">
      <c r="A10" s="9">
        <v>49</v>
      </c>
      <c r="B10" s="10" t="s">
        <v>19</v>
      </c>
      <c r="C10" s="11">
        <v>1</v>
      </c>
      <c r="D10" s="9" t="s">
        <v>78</v>
      </c>
      <c r="E10" s="12" t="s">
        <v>70</v>
      </c>
      <c r="F10" s="24" t="s">
        <v>22</v>
      </c>
      <c r="G10" s="13" t="s">
        <v>71</v>
      </c>
      <c r="H10" s="11" t="s">
        <v>79</v>
      </c>
      <c r="I10" s="11" t="s">
        <v>73</v>
      </c>
      <c r="J10" s="14" t="s">
        <v>80</v>
      </c>
      <c r="K10" s="15" t="s">
        <v>57</v>
      </c>
      <c r="L10" s="16" t="s">
        <v>76</v>
      </c>
      <c r="M10" s="14">
        <v>8</v>
      </c>
      <c r="N10" s="17">
        <v>8</v>
      </c>
      <c r="O10" s="18">
        <f t="shared" si="0"/>
        <v>64</v>
      </c>
      <c r="P10" s="14">
        <f t="shared" si="1"/>
        <v>192</v>
      </c>
      <c r="Q10" s="11">
        <v>39178</v>
      </c>
      <c r="R10" s="7" t="s">
        <v>81</v>
      </c>
    </row>
    <row r="11" spans="1:18" ht="47.25" customHeight="1" x14ac:dyDescent="0.25">
      <c r="A11" s="10" t="s">
        <v>47</v>
      </c>
      <c r="B11" s="20" t="s">
        <v>59</v>
      </c>
      <c r="C11" s="11">
        <v>1</v>
      </c>
      <c r="D11" s="14" t="s">
        <v>31</v>
      </c>
      <c r="E11" s="21" t="s">
        <v>82</v>
      </c>
      <c r="F11" s="22" t="s">
        <v>22</v>
      </c>
      <c r="G11" s="23" t="s">
        <v>83</v>
      </c>
      <c r="H11" s="14" t="s">
        <v>84</v>
      </c>
      <c r="I11" s="14" t="s">
        <v>85</v>
      </c>
      <c r="J11" s="14" t="s">
        <v>51</v>
      </c>
      <c r="K11" s="14" t="s">
        <v>86</v>
      </c>
      <c r="L11" s="16" t="s">
        <v>87</v>
      </c>
      <c r="M11" s="14">
        <v>16</v>
      </c>
      <c r="N11" s="17">
        <v>8</v>
      </c>
      <c r="O11" s="18">
        <f t="shared" si="0"/>
        <v>128</v>
      </c>
      <c r="P11" s="14">
        <f t="shared" si="1"/>
        <v>384</v>
      </c>
      <c r="Q11" s="11">
        <v>41804</v>
      </c>
      <c r="R11" s="7">
        <v>20211109</v>
      </c>
    </row>
    <row r="12" spans="1:18" ht="47.25" customHeight="1" x14ac:dyDescent="0.25">
      <c r="A12" s="25">
        <v>15</v>
      </c>
      <c r="B12" s="25" t="s">
        <v>19</v>
      </c>
      <c r="C12" s="26">
        <v>2</v>
      </c>
      <c r="D12" s="27" t="s">
        <v>88</v>
      </c>
      <c r="E12" s="12" t="s">
        <v>89</v>
      </c>
      <c r="F12" s="24" t="s">
        <v>22</v>
      </c>
      <c r="G12" s="13" t="s">
        <v>90</v>
      </c>
      <c r="H12" s="27" t="s">
        <v>91</v>
      </c>
      <c r="I12" s="27" t="s">
        <v>92</v>
      </c>
      <c r="J12" s="27" t="s">
        <v>93</v>
      </c>
      <c r="K12" s="27" t="s">
        <v>94</v>
      </c>
      <c r="L12" s="28" t="s">
        <v>53</v>
      </c>
      <c r="M12" s="27">
        <v>2</v>
      </c>
      <c r="N12" s="29">
        <v>8</v>
      </c>
      <c r="O12" s="30">
        <f t="shared" si="0"/>
        <v>16</v>
      </c>
      <c r="P12" s="27">
        <f t="shared" si="1"/>
        <v>48</v>
      </c>
      <c r="Q12" s="26">
        <v>31681</v>
      </c>
      <c r="R12" s="7" t="s">
        <v>95</v>
      </c>
    </row>
    <row r="13" spans="1:18" ht="47.25" customHeight="1" x14ac:dyDescent="0.25">
      <c r="A13" s="26" t="s">
        <v>96</v>
      </c>
      <c r="B13" s="25" t="s">
        <v>19</v>
      </c>
      <c r="C13" s="26">
        <v>2</v>
      </c>
      <c r="D13" s="26" t="s">
        <v>97</v>
      </c>
      <c r="E13" s="12" t="s">
        <v>89</v>
      </c>
      <c r="F13" s="24" t="s">
        <v>22</v>
      </c>
      <c r="G13" s="13" t="s">
        <v>90</v>
      </c>
      <c r="H13" s="26"/>
      <c r="I13" s="27" t="s">
        <v>92</v>
      </c>
      <c r="J13" s="31" t="s">
        <v>98</v>
      </c>
      <c r="K13" s="27" t="s">
        <v>27</v>
      </c>
      <c r="L13" s="28" t="s">
        <v>99</v>
      </c>
      <c r="M13" s="27">
        <v>4</v>
      </c>
      <c r="N13" s="29">
        <v>8</v>
      </c>
      <c r="O13" s="30">
        <f t="shared" si="0"/>
        <v>32</v>
      </c>
      <c r="P13" s="27">
        <f t="shared" si="1"/>
        <v>96</v>
      </c>
      <c r="Q13" s="26">
        <v>31681</v>
      </c>
      <c r="R13" s="19" t="s">
        <v>100</v>
      </c>
    </row>
    <row r="14" spans="1:18" ht="47.25" customHeight="1" x14ac:dyDescent="0.25">
      <c r="A14" s="25">
        <v>40</v>
      </c>
      <c r="B14" s="25" t="s">
        <v>19</v>
      </c>
      <c r="C14" s="26">
        <v>2</v>
      </c>
      <c r="D14" s="27" t="s">
        <v>101</v>
      </c>
      <c r="E14" s="12" t="s">
        <v>89</v>
      </c>
      <c r="F14" s="24" t="s">
        <v>22</v>
      </c>
      <c r="G14" s="13" t="s">
        <v>90</v>
      </c>
      <c r="H14" s="27" t="s">
        <v>102</v>
      </c>
      <c r="I14" s="27" t="s">
        <v>92</v>
      </c>
      <c r="J14" s="27" t="s">
        <v>103</v>
      </c>
      <c r="K14" s="27" t="s">
        <v>104</v>
      </c>
      <c r="L14" s="28" t="s">
        <v>53</v>
      </c>
      <c r="M14" s="27">
        <v>2</v>
      </c>
      <c r="N14" s="29">
        <v>8</v>
      </c>
      <c r="O14" s="30">
        <f t="shared" si="0"/>
        <v>16</v>
      </c>
      <c r="P14" s="27">
        <f t="shared" si="1"/>
        <v>48</v>
      </c>
      <c r="Q14" s="26">
        <v>31681</v>
      </c>
      <c r="R14" s="7" t="s">
        <v>95</v>
      </c>
    </row>
    <row r="15" spans="1:18" ht="47.25" customHeight="1" x14ac:dyDescent="0.25">
      <c r="A15" s="25">
        <v>51</v>
      </c>
      <c r="B15" s="25" t="s">
        <v>19</v>
      </c>
      <c r="C15" s="26">
        <v>2</v>
      </c>
      <c r="D15" s="27" t="s">
        <v>105</v>
      </c>
      <c r="E15" s="12" t="s">
        <v>89</v>
      </c>
      <c r="F15" s="24" t="s">
        <v>22</v>
      </c>
      <c r="G15" s="13" t="s">
        <v>90</v>
      </c>
      <c r="H15" s="27" t="s">
        <v>106</v>
      </c>
      <c r="I15" s="27" t="s">
        <v>92</v>
      </c>
      <c r="J15" s="27" t="s">
        <v>107</v>
      </c>
      <c r="K15" s="27" t="s">
        <v>108</v>
      </c>
      <c r="L15" s="28" t="s">
        <v>53</v>
      </c>
      <c r="M15" s="27">
        <v>2</v>
      </c>
      <c r="N15" s="29">
        <v>8</v>
      </c>
      <c r="O15" s="30">
        <f t="shared" si="0"/>
        <v>16</v>
      </c>
      <c r="P15" s="27">
        <f t="shared" si="1"/>
        <v>48</v>
      </c>
      <c r="Q15" s="26">
        <v>31681</v>
      </c>
      <c r="R15" s="7" t="s">
        <v>95</v>
      </c>
    </row>
    <row r="16" spans="1:18" ht="47.25" customHeight="1" x14ac:dyDescent="0.25">
      <c r="A16" s="32" t="s">
        <v>109</v>
      </c>
      <c r="B16" s="25" t="s">
        <v>19</v>
      </c>
      <c r="C16" s="26">
        <v>2</v>
      </c>
      <c r="D16" s="27" t="s">
        <v>110</v>
      </c>
      <c r="E16" s="12" t="s">
        <v>89</v>
      </c>
      <c r="F16" s="24" t="s">
        <v>22</v>
      </c>
      <c r="G16" s="13" t="s">
        <v>90</v>
      </c>
      <c r="H16" s="27" t="s">
        <v>111</v>
      </c>
      <c r="I16" s="27" t="s">
        <v>92</v>
      </c>
      <c r="J16" s="27" t="s">
        <v>112</v>
      </c>
      <c r="K16" s="27" t="s">
        <v>113</v>
      </c>
      <c r="L16" s="28" t="s">
        <v>53</v>
      </c>
      <c r="M16" s="27">
        <v>4</v>
      </c>
      <c r="N16" s="29">
        <v>8</v>
      </c>
      <c r="O16" s="30">
        <f t="shared" si="0"/>
        <v>32</v>
      </c>
      <c r="P16" s="27">
        <f t="shared" si="1"/>
        <v>96</v>
      </c>
      <c r="Q16" s="26">
        <v>31681</v>
      </c>
      <c r="R16" s="7" t="s">
        <v>95</v>
      </c>
    </row>
    <row r="17" spans="1:18" ht="47.25" customHeight="1" x14ac:dyDescent="0.25">
      <c r="A17" s="25" t="s">
        <v>114</v>
      </c>
      <c r="B17" s="25" t="s">
        <v>19</v>
      </c>
      <c r="C17" s="26">
        <v>2</v>
      </c>
      <c r="D17" s="27" t="s">
        <v>115</v>
      </c>
      <c r="E17" s="12" t="s">
        <v>116</v>
      </c>
      <c r="F17" s="24" t="s">
        <v>22</v>
      </c>
      <c r="G17" s="13" t="s">
        <v>117</v>
      </c>
      <c r="H17" s="27"/>
      <c r="I17" s="27" t="s">
        <v>118</v>
      </c>
      <c r="J17" s="27" t="s">
        <v>119</v>
      </c>
      <c r="K17" s="27" t="s">
        <v>75</v>
      </c>
      <c r="L17" s="28" t="s">
        <v>120</v>
      </c>
      <c r="M17" s="27">
        <v>4</v>
      </c>
      <c r="N17" s="29">
        <v>8</v>
      </c>
      <c r="O17" s="30">
        <f t="shared" si="0"/>
        <v>32</v>
      </c>
      <c r="P17" s="27">
        <f t="shared" si="1"/>
        <v>96</v>
      </c>
      <c r="Q17" s="33">
        <v>44060</v>
      </c>
      <c r="R17" s="7" t="s">
        <v>121</v>
      </c>
    </row>
    <row r="18" spans="1:18" ht="47.25" customHeight="1" x14ac:dyDescent="0.25">
      <c r="A18" s="25" t="s">
        <v>122</v>
      </c>
      <c r="B18" s="25" t="s">
        <v>19</v>
      </c>
      <c r="C18" s="26">
        <v>2</v>
      </c>
      <c r="D18" s="27" t="s">
        <v>123</v>
      </c>
      <c r="E18" s="12" t="s">
        <v>116</v>
      </c>
      <c r="F18" s="24" t="s">
        <v>22</v>
      </c>
      <c r="G18" s="13" t="s">
        <v>117</v>
      </c>
      <c r="H18" s="27"/>
      <c r="I18" s="27" t="s">
        <v>118</v>
      </c>
      <c r="J18" s="27" t="s">
        <v>119</v>
      </c>
      <c r="K18" s="27" t="s">
        <v>113</v>
      </c>
      <c r="L18" s="28" t="s">
        <v>120</v>
      </c>
      <c r="M18" s="27">
        <v>4</v>
      </c>
      <c r="N18" s="29">
        <v>8</v>
      </c>
      <c r="O18" s="30">
        <f t="shared" si="0"/>
        <v>32</v>
      </c>
      <c r="P18" s="27">
        <f t="shared" si="1"/>
        <v>96</v>
      </c>
      <c r="Q18" s="33">
        <v>44060</v>
      </c>
      <c r="R18" s="7" t="s">
        <v>124</v>
      </c>
    </row>
    <row r="19" spans="1:18" ht="47.25" customHeight="1" x14ac:dyDescent="0.25">
      <c r="A19" s="25" t="s">
        <v>125</v>
      </c>
      <c r="B19" s="25" t="s">
        <v>19</v>
      </c>
      <c r="C19" s="26">
        <v>2</v>
      </c>
      <c r="D19" s="27" t="s">
        <v>123</v>
      </c>
      <c r="E19" s="12" t="s">
        <v>48</v>
      </c>
      <c r="F19" s="12" t="s">
        <v>22</v>
      </c>
      <c r="G19" s="13" t="s">
        <v>49</v>
      </c>
      <c r="H19" s="27"/>
      <c r="I19" s="27" t="s">
        <v>50</v>
      </c>
      <c r="J19" s="27" t="s">
        <v>119</v>
      </c>
      <c r="K19" s="27" t="s">
        <v>75</v>
      </c>
      <c r="L19" s="28" t="s">
        <v>99</v>
      </c>
      <c r="M19" s="27">
        <v>4</v>
      </c>
      <c r="N19" s="29">
        <v>8</v>
      </c>
      <c r="O19" s="30">
        <f t="shared" si="0"/>
        <v>32</v>
      </c>
      <c r="P19" s="27">
        <f t="shared" si="1"/>
        <v>96</v>
      </c>
      <c r="Q19" s="33">
        <v>44226</v>
      </c>
      <c r="R19" s="19" t="s">
        <v>126</v>
      </c>
    </row>
    <row r="20" spans="1:18" ht="47.25" customHeight="1" x14ac:dyDescent="0.25">
      <c r="A20" s="25" t="s">
        <v>127</v>
      </c>
      <c r="B20" s="34" t="s">
        <v>59</v>
      </c>
      <c r="C20" s="26">
        <v>2</v>
      </c>
      <c r="D20" s="27" t="s">
        <v>110</v>
      </c>
      <c r="E20" s="21" t="s">
        <v>128</v>
      </c>
      <c r="F20" s="22" t="s">
        <v>22</v>
      </c>
      <c r="G20" s="35" t="s">
        <v>129</v>
      </c>
      <c r="H20" s="27"/>
      <c r="I20" s="27" t="s">
        <v>130</v>
      </c>
      <c r="J20" s="27" t="s">
        <v>119</v>
      </c>
      <c r="K20" s="27" t="s">
        <v>113</v>
      </c>
      <c r="L20" s="28" t="s">
        <v>131</v>
      </c>
      <c r="M20" s="28">
        <v>4</v>
      </c>
      <c r="N20" s="36">
        <v>8</v>
      </c>
      <c r="O20" s="30">
        <f t="shared" si="0"/>
        <v>32</v>
      </c>
      <c r="P20" s="27">
        <f t="shared" si="1"/>
        <v>96</v>
      </c>
      <c r="Q20" s="26">
        <v>35565</v>
      </c>
      <c r="R20" s="7"/>
    </row>
    <row r="21" spans="1:18" ht="47.25" customHeight="1" x14ac:dyDescent="0.25">
      <c r="A21" s="37" t="s">
        <v>132</v>
      </c>
      <c r="B21" s="37" t="s">
        <v>19</v>
      </c>
      <c r="C21" s="38">
        <v>3</v>
      </c>
      <c r="D21" s="39" t="s">
        <v>133</v>
      </c>
      <c r="E21" s="12" t="s">
        <v>134</v>
      </c>
      <c r="F21" s="24" t="s">
        <v>22</v>
      </c>
      <c r="G21" s="13" t="s">
        <v>135</v>
      </c>
      <c r="H21" s="39"/>
      <c r="I21" s="39" t="s">
        <v>136</v>
      </c>
      <c r="J21" s="39" t="s">
        <v>137</v>
      </c>
      <c r="K21" s="39" t="s">
        <v>138</v>
      </c>
      <c r="L21" s="40" t="s">
        <v>139</v>
      </c>
      <c r="M21" s="39">
        <v>4</v>
      </c>
      <c r="N21" s="41">
        <v>8</v>
      </c>
      <c r="O21" s="42">
        <f t="shared" si="0"/>
        <v>32</v>
      </c>
      <c r="P21" s="39">
        <f t="shared" si="1"/>
        <v>96</v>
      </c>
      <c r="Q21" s="38">
        <v>27819</v>
      </c>
      <c r="R21" s="19" t="s">
        <v>140</v>
      </c>
    </row>
    <row r="22" spans="1:18" ht="47.25" customHeight="1" x14ac:dyDescent="0.25">
      <c r="A22" s="37" t="s">
        <v>141</v>
      </c>
      <c r="B22" s="37" t="s">
        <v>19</v>
      </c>
      <c r="C22" s="38">
        <v>3</v>
      </c>
      <c r="D22" s="39" t="s">
        <v>142</v>
      </c>
      <c r="E22" s="12" t="s">
        <v>134</v>
      </c>
      <c r="F22" s="24" t="s">
        <v>22</v>
      </c>
      <c r="G22" s="43" t="s">
        <v>135</v>
      </c>
      <c r="H22" s="39"/>
      <c r="I22" s="39" t="s">
        <v>136</v>
      </c>
      <c r="J22" s="39" t="s">
        <v>143</v>
      </c>
      <c r="K22" s="39" t="s">
        <v>75</v>
      </c>
      <c r="L22" s="40" t="s">
        <v>76</v>
      </c>
      <c r="M22" s="39">
        <v>4</v>
      </c>
      <c r="N22" s="41">
        <v>8</v>
      </c>
      <c r="O22" s="42">
        <f t="shared" si="0"/>
        <v>32</v>
      </c>
      <c r="P22" s="39">
        <f t="shared" si="1"/>
        <v>96</v>
      </c>
      <c r="Q22" s="38">
        <v>27819</v>
      </c>
      <c r="R22" s="19" t="s">
        <v>140</v>
      </c>
    </row>
    <row r="23" spans="1:18" ht="47.25" customHeight="1" x14ac:dyDescent="0.25">
      <c r="A23" s="44">
        <v>4</v>
      </c>
      <c r="B23" s="37" t="s">
        <v>19</v>
      </c>
      <c r="C23" s="45">
        <v>3</v>
      </c>
      <c r="D23" s="39" t="s">
        <v>144</v>
      </c>
      <c r="E23" s="24" t="s">
        <v>116</v>
      </c>
      <c r="F23" s="24" t="s">
        <v>22</v>
      </c>
      <c r="G23" s="46" t="s">
        <v>117</v>
      </c>
      <c r="H23" s="44"/>
      <c r="I23" s="44" t="s">
        <v>118</v>
      </c>
      <c r="J23" s="39" t="s">
        <v>119</v>
      </c>
      <c r="K23" s="47" t="s">
        <v>27</v>
      </c>
      <c r="L23" s="40" t="s">
        <v>120</v>
      </c>
      <c r="M23" s="39">
        <v>4</v>
      </c>
      <c r="N23" s="41">
        <v>8</v>
      </c>
      <c r="O23" s="42">
        <f t="shared" si="0"/>
        <v>32</v>
      </c>
      <c r="P23" s="39">
        <f t="shared" si="1"/>
        <v>96</v>
      </c>
      <c r="Q23" s="45">
        <v>44060</v>
      </c>
      <c r="R23" s="7" t="s">
        <v>145</v>
      </c>
    </row>
    <row r="24" spans="1:18" ht="47.25" customHeight="1" x14ac:dyDescent="0.25">
      <c r="A24" s="48">
        <v>60</v>
      </c>
      <c r="B24" s="37" t="s">
        <v>19</v>
      </c>
      <c r="C24" s="38">
        <v>3</v>
      </c>
      <c r="D24" s="39" t="s">
        <v>146</v>
      </c>
      <c r="E24" s="12" t="s">
        <v>116</v>
      </c>
      <c r="F24" s="24" t="s">
        <v>22</v>
      </c>
      <c r="G24" s="13" t="s">
        <v>117</v>
      </c>
      <c r="H24" s="44"/>
      <c r="I24" s="44" t="s">
        <v>118</v>
      </c>
      <c r="J24" s="39" t="s">
        <v>119</v>
      </c>
      <c r="K24" s="49" t="s">
        <v>45</v>
      </c>
      <c r="L24" s="40" t="s">
        <v>120</v>
      </c>
      <c r="M24" s="39">
        <v>4</v>
      </c>
      <c r="N24" s="41">
        <v>8</v>
      </c>
      <c r="O24" s="42">
        <f t="shared" si="0"/>
        <v>32</v>
      </c>
      <c r="P24" s="39">
        <f t="shared" si="1"/>
        <v>96</v>
      </c>
      <c r="Q24" s="38">
        <v>44060</v>
      </c>
      <c r="R24" s="7" t="s">
        <v>121</v>
      </c>
    </row>
    <row r="25" spans="1:18" ht="47.25" customHeight="1" x14ac:dyDescent="0.25">
      <c r="A25" s="48">
        <v>71</v>
      </c>
      <c r="B25" s="37" t="s">
        <v>19</v>
      </c>
      <c r="C25" s="38">
        <v>3</v>
      </c>
      <c r="D25" s="39" t="s">
        <v>147</v>
      </c>
      <c r="E25" s="12" t="s">
        <v>116</v>
      </c>
      <c r="F25" s="24" t="s">
        <v>22</v>
      </c>
      <c r="G25" s="13" t="s">
        <v>117</v>
      </c>
      <c r="H25" s="44"/>
      <c r="I25" s="44" t="s">
        <v>118</v>
      </c>
      <c r="J25" s="39" t="s">
        <v>148</v>
      </c>
      <c r="K25" s="49" t="s">
        <v>34</v>
      </c>
      <c r="L25" s="40" t="s">
        <v>149</v>
      </c>
      <c r="M25" s="39">
        <v>4</v>
      </c>
      <c r="N25" s="41">
        <v>7</v>
      </c>
      <c r="O25" s="42">
        <f t="shared" si="0"/>
        <v>28</v>
      </c>
      <c r="P25" s="39">
        <f t="shared" si="1"/>
        <v>84</v>
      </c>
      <c r="Q25" s="38">
        <v>44060</v>
      </c>
      <c r="R25" s="7" t="s">
        <v>145</v>
      </c>
    </row>
    <row r="26" spans="1:18" ht="47.25" customHeight="1" x14ac:dyDescent="0.25">
      <c r="A26" s="37">
        <v>20</v>
      </c>
      <c r="B26" s="50" t="s">
        <v>59</v>
      </c>
      <c r="C26" s="38">
        <v>3</v>
      </c>
      <c r="D26" s="39" t="s">
        <v>150</v>
      </c>
      <c r="E26" s="21" t="s">
        <v>128</v>
      </c>
      <c r="F26" s="22" t="s">
        <v>22</v>
      </c>
      <c r="G26" s="22" t="s">
        <v>151</v>
      </c>
      <c r="H26" s="39" t="s">
        <v>152</v>
      </c>
      <c r="I26" s="39" t="s">
        <v>130</v>
      </c>
      <c r="J26" s="39" t="s">
        <v>153</v>
      </c>
      <c r="K26" s="39" t="s">
        <v>154</v>
      </c>
      <c r="L26" s="40" t="s">
        <v>131</v>
      </c>
      <c r="M26" s="39">
        <v>8</v>
      </c>
      <c r="N26" s="41">
        <v>8</v>
      </c>
      <c r="O26" s="42">
        <f t="shared" si="0"/>
        <v>64</v>
      </c>
      <c r="P26" s="39">
        <f t="shared" si="1"/>
        <v>192</v>
      </c>
      <c r="Q26" s="38">
        <v>35565</v>
      </c>
      <c r="R26" s="7">
        <v>20211109</v>
      </c>
    </row>
    <row r="27" spans="1:18" ht="47.25" customHeight="1" x14ac:dyDescent="0.25">
      <c r="A27" s="37" t="s">
        <v>155</v>
      </c>
      <c r="B27" s="50" t="s">
        <v>59</v>
      </c>
      <c r="C27" s="38">
        <v>3</v>
      </c>
      <c r="D27" s="39" t="s">
        <v>156</v>
      </c>
      <c r="E27" s="21" t="s">
        <v>128</v>
      </c>
      <c r="F27" s="22" t="s">
        <v>22</v>
      </c>
      <c r="G27" s="22" t="s">
        <v>151</v>
      </c>
      <c r="H27" s="39"/>
      <c r="I27" s="39" t="s">
        <v>130</v>
      </c>
      <c r="J27" s="39" t="s">
        <v>119</v>
      </c>
      <c r="K27" s="39" t="s">
        <v>52</v>
      </c>
      <c r="L27" s="40" t="s">
        <v>131</v>
      </c>
      <c r="M27" s="39">
        <v>8</v>
      </c>
      <c r="N27" s="41">
        <v>8</v>
      </c>
      <c r="O27" s="42">
        <f t="shared" si="0"/>
        <v>64</v>
      </c>
      <c r="P27" s="39">
        <f t="shared" si="1"/>
        <v>192</v>
      </c>
      <c r="Q27" s="38">
        <v>35565</v>
      </c>
      <c r="R27" s="7" t="s">
        <v>157</v>
      </c>
    </row>
    <row r="28" spans="1:18" ht="47.25" customHeight="1" x14ac:dyDescent="0.25">
      <c r="A28" s="48">
        <v>69</v>
      </c>
      <c r="B28" s="37" t="s">
        <v>19</v>
      </c>
      <c r="C28" s="38">
        <v>3</v>
      </c>
      <c r="D28" s="39" t="s">
        <v>156</v>
      </c>
      <c r="E28" s="12" t="s">
        <v>70</v>
      </c>
      <c r="F28" s="24" t="s">
        <v>22</v>
      </c>
      <c r="G28" s="13" t="s">
        <v>71</v>
      </c>
      <c r="H28" s="44" t="s">
        <v>158</v>
      </c>
      <c r="I28" s="44" t="s">
        <v>73</v>
      </c>
      <c r="J28" s="39" t="s">
        <v>159</v>
      </c>
      <c r="K28" s="49" t="s">
        <v>160</v>
      </c>
      <c r="L28" s="40" t="s">
        <v>161</v>
      </c>
      <c r="M28" s="39">
        <v>8</v>
      </c>
      <c r="N28" s="41">
        <v>8</v>
      </c>
      <c r="O28" s="42">
        <f t="shared" si="0"/>
        <v>64</v>
      </c>
      <c r="P28" s="39">
        <f t="shared" si="1"/>
        <v>192</v>
      </c>
      <c r="Q28" s="38">
        <v>39178</v>
      </c>
      <c r="R28" s="7" t="s">
        <v>77</v>
      </c>
    </row>
    <row r="29" spans="1:18" ht="47.25" customHeight="1" x14ac:dyDescent="0.25">
      <c r="A29" s="37" t="s">
        <v>162</v>
      </c>
      <c r="B29" s="37" t="s">
        <v>19</v>
      </c>
      <c r="C29" s="38">
        <v>4</v>
      </c>
      <c r="D29" s="39" t="s">
        <v>163</v>
      </c>
      <c r="E29" s="12" t="s">
        <v>89</v>
      </c>
      <c r="F29" s="24" t="s">
        <v>22</v>
      </c>
      <c r="G29" s="13" t="s">
        <v>90</v>
      </c>
      <c r="H29" s="39" t="s">
        <v>164</v>
      </c>
      <c r="I29" s="39" t="s">
        <v>92</v>
      </c>
      <c r="J29" s="39" t="s">
        <v>165</v>
      </c>
      <c r="K29" s="39" t="s">
        <v>166</v>
      </c>
      <c r="L29" s="40" t="s">
        <v>167</v>
      </c>
      <c r="M29" s="39">
        <v>2</v>
      </c>
      <c r="N29" s="41">
        <v>8</v>
      </c>
      <c r="O29" s="42">
        <f t="shared" si="0"/>
        <v>16</v>
      </c>
      <c r="P29" s="39">
        <f t="shared" si="1"/>
        <v>48</v>
      </c>
      <c r="Q29" s="26">
        <v>31681</v>
      </c>
      <c r="R29" s="7" t="s">
        <v>95</v>
      </c>
    </row>
    <row r="30" spans="1:18" ht="47.25" customHeight="1" x14ac:dyDescent="0.25">
      <c r="A30" s="37" t="s">
        <v>168</v>
      </c>
      <c r="B30" s="37" t="s">
        <v>19</v>
      </c>
      <c r="C30" s="38">
        <v>4</v>
      </c>
      <c r="D30" s="39" t="s">
        <v>169</v>
      </c>
      <c r="E30" s="12" t="s">
        <v>89</v>
      </c>
      <c r="F30" s="24" t="s">
        <v>22</v>
      </c>
      <c r="G30" s="51" t="s">
        <v>90</v>
      </c>
      <c r="H30" s="39" t="s">
        <v>170</v>
      </c>
      <c r="I30" s="39" t="s">
        <v>92</v>
      </c>
      <c r="J30" s="39" t="s">
        <v>171</v>
      </c>
      <c r="K30" s="39" t="s">
        <v>75</v>
      </c>
      <c r="L30" s="40" t="s">
        <v>167</v>
      </c>
      <c r="M30" s="39">
        <v>4</v>
      </c>
      <c r="N30" s="41">
        <v>8</v>
      </c>
      <c r="O30" s="42">
        <f t="shared" si="0"/>
        <v>32</v>
      </c>
      <c r="P30" s="39">
        <f t="shared" si="1"/>
        <v>96</v>
      </c>
      <c r="Q30" s="26">
        <v>31681</v>
      </c>
      <c r="R30" s="7"/>
    </row>
    <row r="31" spans="1:18" ht="47.25" customHeight="1" x14ac:dyDescent="0.25">
      <c r="A31" s="52" t="s">
        <v>172</v>
      </c>
      <c r="B31" s="37" t="s">
        <v>19</v>
      </c>
      <c r="C31" s="38">
        <v>4</v>
      </c>
      <c r="D31" s="39" t="s">
        <v>173</v>
      </c>
      <c r="E31" s="12" t="s">
        <v>174</v>
      </c>
      <c r="F31" s="24" t="s">
        <v>175</v>
      </c>
      <c r="G31" s="51" t="s">
        <v>176</v>
      </c>
      <c r="H31" s="39" t="s">
        <v>177</v>
      </c>
      <c r="I31" s="39" t="s">
        <v>178</v>
      </c>
      <c r="J31" s="39" t="s">
        <v>179</v>
      </c>
      <c r="K31" s="39" t="s">
        <v>180</v>
      </c>
      <c r="L31" s="40" t="s">
        <v>181</v>
      </c>
      <c r="M31" s="39">
        <v>2</v>
      </c>
      <c r="N31" s="41">
        <v>8</v>
      </c>
      <c r="O31" s="42">
        <f t="shared" si="0"/>
        <v>16</v>
      </c>
      <c r="P31" s="39">
        <f t="shared" si="1"/>
        <v>48</v>
      </c>
      <c r="Q31" s="38" t="s">
        <v>182</v>
      </c>
      <c r="R31" s="7"/>
    </row>
    <row r="32" spans="1:18" ht="47.25" customHeight="1" x14ac:dyDescent="0.25">
      <c r="A32" s="52" t="s">
        <v>183</v>
      </c>
      <c r="B32" s="37" t="s">
        <v>19</v>
      </c>
      <c r="C32" s="38">
        <v>4</v>
      </c>
      <c r="D32" s="39" t="s">
        <v>184</v>
      </c>
      <c r="E32" s="12" t="s">
        <v>174</v>
      </c>
      <c r="F32" s="24" t="s">
        <v>175</v>
      </c>
      <c r="G32" s="13" t="s">
        <v>176</v>
      </c>
      <c r="H32" s="39" t="s">
        <v>185</v>
      </c>
      <c r="I32" s="39" t="s">
        <v>178</v>
      </c>
      <c r="J32" s="39" t="s">
        <v>186</v>
      </c>
      <c r="K32" s="39" t="s">
        <v>187</v>
      </c>
      <c r="L32" s="40" t="s">
        <v>181</v>
      </c>
      <c r="M32" s="39">
        <v>2</v>
      </c>
      <c r="N32" s="41">
        <v>8</v>
      </c>
      <c r="O32" s="42">
        <f t="shared" si="0"/>
        <v>16</v>
      </c>
      <c r="P32" s="39">
        <f t="shared" si="1"/>
        <v>48</v>
      </c>
      <c r="Q32" s="38" t="s">
        <v>182</v>
      </c>
      <c r="R32" s="7" t="s">
        <v>188</v>
      </c>
    </row>
    <row r="33" spans="1:18" ht="47.25" customHeight="1" x14ac:dyDescent="0.25">
      <c r="A33" s="52" t="s">
        <v>189</v>
      </c>
      <c r="B33" s="37" t="s">
        <v>19</v>
      </c>
      <c r="C33" s="38">
        <v>4</v>
      </c>
      <c r="D33" s="39" t="s">
        <v>190</v>
      </c>
      <c r="E33" s="12" t="s">
        <v>174</v>
      </c>
      <c r="F33" s="24" t="s">
        <v>175</v>
      </c>
      <c r="G33" s="13" t="s">
        <v>176</v>
      </c>
      <c r="H33" s="39" t="s">
        <v>191</v>
      </c>
      <c r="I33" s="39" t="s">
        <v>178</v>
      </c>
      <c r="J33" s="39" t="s">
        <v>192</v>
      </c>
      <c r="K33" s="39" t="s">
        <v>193</v>
      </c>
      <c r="L33" s="40" t="s">
        <v>181</v>
      </c>
      <c r="M33" s="39">
        <v>2</v>
      </c>
      <c r="N33" s="41">
        <v>8</v>
      </c>
      <c r="O33" s="42">
        <f t="shared" si="0"/>
        <v>16</v>
      </c>
      <c r="P33" s="39">
        <f t="shared" si="1"/>
        <v>48</v>
      </c>
      <c r="Q33" s="38" t="s">
        <v>182</v>
      </c>
      <c r="R33" s="7"/>
    </row>
    <row r="34" spans="1:18" ht="47.25" customHeight="1" x14ac:dyDescent="0.25">
      <c r="A34" s="52" t="s">
        <v>194</v>
      </c>
      <c r="B34" s="37" t="s">
        <v>19</v>
      </c>
      <c r="C34" s="38">
        <v>4</v>
      </c>
      <c r="D34" s="39" t="s">
        <v>190</v>
      </c>
      <c r="E34" s="12" t="s">
        <v>174</v>
      </c>
      <c r="F34" s="24" t="s">
        <v>175</v>
      </c>
      <c r="G34" s="13" t="s">
        <v>176</v>
      </c>
      <c r="H34" s="39" t="s">
        <v>195</v>
      </c>
      <c r="I34" s="39" t="s">
        <v>178</v>
      </c>
      <c r="J34" s="39" t="s">
        <v>196</v>
      </c>
      <c r="K34" s="39" t="s">
        <v>27</v>
      </c>
      <c r="L34" s="40" t="s">
        <v>76</v>
      </c>
      <c r="M34" s="39">
        <v>4</v>
      </c>
      <c r="N34" s="41">
        <v>8</v>
      </c>
      <c r="O34" s="42">
        <f t="shared" si="0"/>
        <v>32</v>
      </c>
      <c r="P34" s="39">
        <f t="shared" si="1"/>
        <v>96</v>
      </c>
      <c r="Q34" s="38" t="s">
        <v>182</v>
      </c>
      <c r="R34" s="7"/>
    </row>
    <row r="35" spans="1:18" ht="47.25" customHeight="1" x14ac:dyDescent="0.25">
      <c r="A35" s="52" t="s">
        <v>197</v>
      </c>
      <c r="B35" s="37" t="s">
        <v>19</v>
      </c>
      <c r="C35" s="38">
        <v>4</v>
      </c>
      <c r="D35" s="39" t="s">
        <v>198</v>
      </c>
      <c r="E35" s="12" t="s">
        <v>174</v>
      </c>
      <c r="F35" s="24" t="s">
        <v>175</v>
      </c>
      <c r="G35" s="43" t="s">
        <v>176</v>
      </c>
      <c r="H35" s="39"/>
      <c r="I35" s="39" t="s">
        <v>178</v>
      </c>
      <c r="J35" s="39" t="s">
        <v>199</v>
      </c>
      <c r="K35" s="39" t="s">
        <v>200</v>
      </c>
      <c r="L35" s="40" t="s">
        <v>76</v>
      </c>
      <c r="M35" s="39">
        <v>2</v>
      </c>
      <c r="N35" s="41">
        <v>8</v>
      </c>
      <c r="O35" s="42">
        <f t="shared" si="0"/>
        <v>16</v>
      </c>
      <c r="P35" s="39">
        <f t="shared" si="1"/>
        <v>48</v>
      </c>
      <c r="Q35" s="38" t="s">
        <v>182</v>
      </c>
      <c r="R35" s="19" t="s">
        <v>201</v>
      </c>
    </row>
    <row r="36" spans="1:18" ht="47.25" customHeight="1" x14ac:dyDescent="0.25">
      <c r="A36" s="52" t="s">
        <v>202</v>
      </c>
      <c r="B36" s="37" t="s">
        <v>19</v>
      </c>
      <c r="C36" s="38">
        <v>4</v>
      </c>
      <c r="D36" s="39" t="s">
        <v>198</v>
      </c>
      <c r="E36" s="12" t="s">
        <v>174</v>
      </c>
      <c r="F36" s="24" t="s">
        <v>175</v>
      </c>
      <c r="G36" s="43" t="s">
        <v>176</v>
      </c>
      <c r="H36" s="39" t="s">
        <v>203</v>
      </c>
      <c r="I36" s="39" t="s">
        <v>178</v>
      </c>
      <c r="J36" s="39" t="s">
        <v>204</v>
      </c>
      <c r="K36" s="39" t="s">
        <v>205</v>
      </c>
      <c r="L36" s="40" t="s">
        <v>76</v>
      </c>
      <c r="M36" s="39">
        <v>2</v>
      </c>
      <c r="N36" s="41">
        <v>8</v>
      </c>
      <c r="O36" s="42">
        <f t="shared" si="0"/>
        <v>16</v>
      </c>
      <c r="P36" s="39">
        <f t="shared" si="1"/>
        <v>48</v>
      </c>
      <c r="Q36" s="38" t="s">
        <v>182</v>
      </c>
      <c r="R36" s="19" t="s">
        <v>206</v>
      </c>
    </row>
    <row r="37" spans="1:18" ht="47.25" customHeight="1" x14ac:dyDescent="0.25">
      <c r="A37" s="52" t="s">
        <v>207</v>
      </c>
      <c r="B37" s="37" t="s">
        <v>19</v>
      </c>
      <c r="C37" s="38">
        <v>4</v>
      </c>
      <c r="D37" s="39" t="s">
        <v>208</v>
      </c>
      <c r="E37" s="12" t="s">
        <v>174</v>
      </c>
      <c r="F37" s="24" t="s">
        <v>175</v>
      </c>
      <c r="G37" s="13" t="s">
        <v>176</v>
      </c>
      <c r="H37" s="39" t="s">
        <v>209</v>
      </c>
      <c r="I37" s="39" t="s">
        <v>178</v>
      </c>
      <c r="J37" s="39" t="s">
        <v>210</v>
      </c>
      <c r="K37" s="39" t="s">
        <v>34</v>
      </c>
      <c r="L37" s="40" t="s">
        <v>76</v>
      </c>
      <c r="M37" s="39">
        <v>4</v>
      </c>
      <c r="N37" s="41">
        <v>8</v>
      </c>
      <c r="O37" s="42">
        <f t="shared" si="0"/>
        <v>32</v>
      </c>
      <c r="P37" s="39">
        <f t="shared" si="1"/>
        <v>96</v>
      </c>
      <c r="Q37" s="38" t="s">
        <v>182</v>
      </c>
      <c r="R37" s="7"/>
    </row>
    <row r="38" spans="1:18" ht="47.25" customHeight="1" x14ac:dyDescent="0.25">
      <c r="A38" s="37">
        <v>61</v>
      </c>
      <c r="B38" s="50" t="s">
        <v>59</v>
      </c>
      <c r="C38" s="38">
        <v>4</v>
      </c>
      <c r="D38" s="39" t="s">
        <v>211</v>
      </c>
      <c r="E38" s="21" t="s">
        <v>212</v>
      </c>
      <c r="F38" s="22" t="s">
        <v>22</v>
      </c>
      <c r="G38" s="22" t="s">
        <v>213</v>
      </c>
      <c r="H38" s="39" t="s">
        <v>214</v>
      </c>
      <c r="I38" s="39" t="s">
        <v>215</v>
      </c>
      <c r="J38" s="39" t="s">
        <v>216</v>
      </c>
      <c r="K38" s="39" t="s">
        <v>217</v>
      </c>
      <c r="L38" s="40" t="s">
        <v>218</v>
      </c>
      <c r="M38" s="39">
        <v>20</v>
      </c>
      <c r="N38" s="41">
        <v>8</v>
      </c>
      <c r="O38" s="42">
        <f t="shared" si="0"/>
        <v>160</v>
      </c>
      <c r="P38" s="39">
        <f t="shared" si="1"/>
        <v>480</v>
      </c>
      <c r="Q38" s="38">
        <v>29394</v>
      </c>
      <c r="R38" s="7" t="s">
        <v>219</v>
      </c>
    </row>
    <row r="39" spans="1:18" ht="47.25" customHeight="1" x14ac:dyDescent="0.25">
      <c r="A39" s="37" t="s">
        <v>220</v>
      </c>
      <c r="B39" s="50" t="s">
        <v>59</v>
      </c>
      <c r="C39" s="38">
        <v>4</v>
      </c>
      <c r="D39" s="39" t="s">
        <v>190</v>
      </c>
      <c r="E39" s="21" t="s">
        <v>221</v>
      </c>
      <c r="F39" s="22" t="s">
        <v>22</v>
      </c>
      <c r="G39" s="53" t="s">
        <v>222</v>
      </c>
      <c r="H39" s="39"/>
      <c r="I39" s="39" t="s">
        <v>223</v>
      </c>
      <c r="J39" s="40" t="s">
        <v>224</v>
      </c>
      <c r="K39" s="39" t="s">
        <v>75</v>
      </c>
      <c r="L39" s="40" t="s">
        <v>225</v>
      </c>
      <c r="M39" s="40">
        <v>4</v>
      </c>
      <c r="N39" s="54">
        <v>8</v>
      </c>
      <c r="O39" s="42">
        <f t="shared" si="0"/>
        <v>32</v>
      </c>
      <c r="P39" s="39">
        <f t="shared" si="1"/>
        <v>96</v>
      </c>
      <c r="Q39" s="38">
        <v>52353</v>
      </c>
      <c r="R39" s="7" t="s">
        <v>226</v>
      </c>
    </row>
    <row r="40" spans="1:18" ht="47.25" customHeight="1" x14ac:dyDescent="0.25">
      <c r="A40" s="37" t="s">
        <v>220</v>
      </c>
      <c r="B40" s="50" t="s">
        <v>59</v>
      </c>
      <c r="C40" s="38">
        <v>4</v>
      </c>
      <c r="D40" s="39" t="s">
        <v>190</v>
      </c>
      <c r="E40" s="21" t="s">
        <v>221</v>
      </c>
      <c r="F40" s="22" t="s">
        <v>22</v>
      </c>
      <c r="G40" s="53" t="s">
        <v>222</v>
      </c>
      <c r="H40" s="39"/>
      <c r="I40" s="39" t="s">
        <v>223</v>
      </c>
      <c r="J40" s="39" t="s">
        <v>227</v>
      </c>
      <c r="K40" s="39" t="s">
        <v>228</v>
      </c>
      <c r="L40" s="40" t="s">
        <v>225</v>
      </c>
      <c r="M40" s="40">
        <v>16</v>
      </c>
      <c r="N40" s="54">
        <v>8</v>
      </c>
      <c r="O40" s="42">
        <f t="shared" si="0"/>
        <v>128</v>
      </c>
      <c r="P40" s="39">
        <f t="shared" si="1"/>
        <v>384</v>
      </c>
      <c r="Q40" s="38">
        <v>52353</v>
      </c>
      <c r="R40" s="7" t="s">
        <v>226</v>
      </c>
    </row>
    <row r="41" spans="1:18" ht="47.25" customHeight="1" x14ac:dyDescent="0.25">
      <c r="A41" s="37" t="s">
        <v>229</v>
      </c>
      <c r="B41" s="37" t="s">
        <v>19</v>
      </c>
      <c r="C41" s="38">
        <v>4</v>
      </c>
      <c r="D41" s="39" t="s">
        <v>190</v>
      </c>
      <c r="E41" s="12" t="s">
        <v>230</v>
      </c>
      <c r="F41" s="24" t="s">
        <v>22</v>
      </c>
      <c r="G41" s="13" t="s">
        <v>231</v>
      </c>
      <c r="H41" s="39" t="s">
        <v>232</v>
      </c>
      <c r="I41" s="39" t="s">
        <v>233</v>
      </c>
      <c r="J41" s="39" t="s">
        <v>227</v>
      </c>
      <c r="K41" s="39" t="s">
        <v>234</v>
      </c>
      <c r="L41" s="40" t="s">
        <v>235</v>
      </c>
      <c r="M41" s="39">
        <v>8</v>
      </c>
      <c r="N41" s="41">
        <v>10</v>
      </c>
      <c r="O41" s="42">
        <f t="shared" si="0"/>
        <v>80</v>
      </c>
      <c r="P41" s="39">
        <f t="shared" si="1"/>
        <v>240</v>
      </c>
      <c r="Q41" s="38">
        <v>18526</v>
      </c>
      <c r="R41" s="19" t="s">
        <v>236</v>
      </c>
    </row>
    <row r="42" spans="1:18" ht="47.25" customHeight="1" x14ac:dyDescent="0.25">
      <c r="A42" s="48" t="s">
        <v>237</v>
      </c>
      <c r="B42" s="37" t="s">
        <v>238</v>
      </c>
      <c r="C42" s="38">
        <v>4</v>
      </c>
      <c r="D42" s="48" t="s">
        <v>211</v>
      </c>
      <c r="E42" s="55" t="s">
        <v>239</v>
      </c>
      <c r="F42" s="56" t="s">
        <v>22</v>
      </c>
      <c r="G42" s="57" t="s">
        <v>240</v>
      </c>
      <c r="H42" s="44" t="s">
        <v>214</v>
      </c>
      <c r="I42" s="44" t="s">
        <v>241</v>
      </c>
      <c r="J42" s="45" t="s">
        <v>242</v>
      </c>
      <c r="K42" s="39" t="s">
        <v>228</v>
      </c>
      <c r="L42" s="40" t="s">
        <v>243</v>
      </c>
      <c r="M42" s="39">
        <v>16</v>
      </c>
      <c r="N42" s="41">
        <v>10</v>
      </c>
      <c r="O42" s="42">
        <f t="shared" si="0"/>
        <v>160</v>
      </c>
      <c r="P42" s="39">
        <f t="shared" si="1"/>
        <v>480</v>
      </c>
      <c r="Q42" s="38">
        <v>48185</v>
      </c>
      <c r="R42" s="7" t="s">
        <v>244</v>
      </c>
    </row>
    <row r="43" spans="1:18" ht="47.25" customHeight="1" x14ac:dyDescent="0.25">
      <c r="A43" s="48">
        <v>3</v>
      </c>
      <c r="B43" s="37" t="s">
        <v>245</v>
      </c>
      <c r="C43" s="38">
        <v>4</v>
      </c>
      <c r="D43" s="48" t="s">
        <v>246</v>
      </c>
      <c r="E43" s="58" t="s">
        <v>247</v>
      </c>
      <c r="F43" s="28" t="s">
        <v>22</v>
      </c>
      <c r="G43" s="59" t="s">
        <v>248</v>
      </c>
      <c r="H43" s="44"/>
      <c r="I43" s="44" t="s">
        <v>249</v>
      </c>
      <c r="J43" s="45" t="s">
        <v>250</v>
      </c>
      <c r="K43" s="39" t="s">
        <v>45</v>
      </c>
      <c r="L43" s="40" t="s">
        <v>251</v>
      </c>
      <c r="M43" s="39">
        <v>4</v>
      </c>
      <c r="N43" s="41">
        <v>8</v>
      </c>
      <c r="O43" s="42">
        <f t="shared" si="0"/>
        <v>32</v>
      </c>
      <c r="P43" s="39">
        <f t="shared" si="1"/>
        <v>96</v>
      </c>
      <c r="Q43" s="38">
        <v>51828</v>
      </c>
      <c r="R43" s="60" t="s">
        <v>252</v>
      </c>
    </row>
    <row r="44" spans="1:18" ht="47.25" customHeight="1" x14ac:dyDescent="0.25">
      <c r="A44" s="48" t="s">
        <v>253</v>
      </c>
      <c r="B44" s="37" t="s">
        <v>245</v>
      </c>
      <c r="C44" s="38">
        <v>4</v>
      </c>
      <c r="D44" s="48" t="s">
        <v>246</v>
      </c>
      <c r="E44" s="58" t="s">
        <v>247</v>
      </c>
      <c r="F44" s="28" t="s">
        <v>22</v>
      </c>
      <c r="G44" s="59" t="s">
        <v>248</v>
      </c>
      <c r="H44" s="44"/>
      <c r="I44" s="44" t="s">
        <v>249</v>
      </c>
      <c r="J44" s="45" t="s">
        <v>224</v>
      </c>
      <c r="K44" s="39" t="s">
        <v>34</v>
      </c>
      <c r="L44" s="40" t="s">
        <v>251</v>
      </c>
      <c r="M44" s="39">
        <v>4</v>
      </c>
      <c r="N44" s="41">
        <v>8</v>
      </c>
      <c r="O44" s="42">
        <f t="shared" si="0"/>
        <v>32</v>
      </c>
      <c r="P44" s="39">
        <f t="shared" si="1"/>
        <v>96</v>
      </c>
      <c r="Q44" s="38">
        <v>51828</v>
      </c>
      <c r="R44" s="60" t="s">
        <v>77</v>
      </c>
    </row>
    <row r="45" spans="1:18" ht="47.25" customHeight="1" x14ac:dyDescent="0.25">
      <c r="A45" s="48" t="s">
        <v>254</v>
      </c>
      <c r="B45" s="37" t="s">
        <v>245</v>
      </c>
      <c r="C45" s="38">
        <v>4</v>
      </c>
      <c r="D45" s="48" t="s">
        <v>173</v>
      </c>
      <c r="E45" s="58" t="s">
        <v>247</v>
      </c>
      <c r="F45" s="28" t="s">
        <v>22</v>
      </c>
      <c r="G45" s="59" t="s">
        <v>248</v>
      </c>
      <c r="H45" s="44"/>
      <c r="I45" s="44" t="s">
        <v>249</v>
      </c>
      <c r="J45" s="45" t="s">
        <v>224</v>
      </c>
      <c r="K45" s="39" t="s">
        <v>27</v>
      </c>
      <c r="L45" s="40" t="s">
        <v>251</v>
      </c>
      <c r="M45" s="39">
        <v>4</v>
      </c>
      <c r="N45" s="41">
        <v>8</v>
      </c>
      <c r="O45" s="42">
        <f t="shared" si="0"/>
        <v>32</v>
      </c>
      <c r="P45" s="39">
        <f t="shared" si="1"/>
        <v>96</v>
      </c>
      <c r="Q45" s="38">
        <v>51828</v>
      </c>
      <c r="R45" s="60" t="s">
        <v>77</v>
      </c>
    </row>
    <row r="46" spans="1:18" ht="47.25" customHeight="1" x14ac:dyDescent="0.25">
      <c r="A46" s="48" t="s">
        <v>207</v>
      </c>
      <c r="B46" s="37" t="s">
        <v>245</v>
      </c>
      <c r="C46" s="38">
        <v>4</v>
      </c>
      <c r="D46" s="48" t="s">
        <v>208</v>
      </c>
      <c r="E46" s="58" t="s">
        <v>247</v>
      </c>
      <c r="F46" s="28" t="s">
        <v>22</v>
      </c>
      <c r="G46" s="59" t="s">
        <v>248</v>
      </c>
      <c r="H46" s="44"/>
      <c r="I46" s="44" t="s">
        <v>249</v>
      </c>
      <c r="J46" s="45" t="s">
        <v>255</v>
      </c>
      <c r="K46" s="39" t="s">
        <v>39</v>
      </c>
      <c r="L46" s="40" t="s">
        <v>256</v>
      </c>
      <c r="M46" s="39">
        <v>8</v>
      </c>
      <c r="N46" s="41">
        <v>8</v>
      </c>
      <c r="O46" s="42">
        <f t="shared" si="0"/>
        <v>64</v>
      </c>
      <c r="P46" s="39">
        <f t="shared" si="1"/>
        <v>192</v>
      </c>
      <c r="Q46" s="38">
        <v>51828</v>
      </c>
      <c r="R46" s="60" t="s">
        <v>257</v>
      </c>
    </row>
    <row r="47" spans="1:18" ht="47.25" customHeight="1" x14ac:dyDescent="0.25">
      <c r="A47" s="48" t="s">
        <v>229</v>
      </c>
      <c r="B47" s="37" t="s">
        <v>238</v>
      </c>
      <c r="C47" s="38">
        <v>4</v>
      </c>
      <c r="D47" s="48" t="s">
        <v>190</v>
      </c>
      <c r="E47" s="55" t="s">
        <v>258</v>
      </c>
      <c r="F47" s="56" t="s">
        <v>22</v>
      </c>
      <c r="G47" s="56" t="s">
        <v>259</v>
      </c>
      <c r="H47" s="44" t="s">
        <v>260</v>
      </c>
      <c r="I47" s="44" t="s">
        <v>261</v>
      </c>
      <c r="J47" s="39" t="s">
        <v>227</v>
      </c>
      <c r="K47" s="39" t="s">
        <v>262</v>
      </c>
      <c r="L47" s="40" t="s">
        <v>263</v>
      </c>
      <c r="M47" s="39">
        <v>7</v>
      </c>
      <c r="N47" s="41">
        <v>8</v>
      </c>
      <c r="O47" s="42">
        <f t="shared" si="0"/>
        <v>56</v>
      </c>
      <c r="P47" s="39">
        <f t="shared" si="1"/>
        <v>168</v>
      </c>
      <c r="Q47" s="38">
        <v>49230</v>
      </c>
      <c r="R47" s="19" t="s">
        <v>264</v>
      </c>
    </row>
    <row r="48" spans="1:18" ht="47.25" customHeight="1" x14ac:dyDescent="0.25">
      <c r="A48" s="48" t="s">
        <v>229</v>
      </c>
      <c r="B48" s="37" t="s">
        <v>238</v>
      </c>
      <c r="C48" s="38">
        <v>4</v>
      </c>
      <c r="D48" s="48" t="s">
        <v>190</v>
      </c>
      <c r="E48" s="55" t="s">
        <v>258</v>
      </c>
      <c r="F48" s="56" t="s">
        <v>22</v>
      </c>
      <c r="G48" s="56" t="s">
        <v>259</v>
      </c>
      <c r="H48" s="44"/>
      <c r="I48" s="44" t="s">
        <v>261</v>
      </c>
      <c r="J48" s="39" t="s">
        <v>224</v>
      </c>
      <c r="K48" s="39" t="s">
        <v>113</v>
      </c>
      <c r="L48" s="40" t="s">
        <v>263</v>
      </c>
      <c r="M48" s="39">
        <v>4</v>
      </c>
      <c r="N48" s="41">
        <v>8</v>
      </c>
      <c r="O48" s="42">
        <f t="shared" si="0"/>
        <v>32</v>
      </c>
      <c r="P48" s="39">
        <f t="shared" si="1"/>
        <v>96</v>
      </c>
      <c r="Q48" s="38">
        <v>49230</v>
      </c>
      <c r="R48" s="19"/>
    </row>
    <row r="49" spans="1:18" ht="47.25" customHeight="1" x14ac:dyDescent="0.25">
      <c r="A49" s="48" t="s">
        <v>207</v>
      </c>
      <c r="B49" s="37" t="s">
        <v>238</v>
      </c>
      <c r="C49" s="38">
        <v>4</v>
      </c>
      <c r="D49" s="48" t="s">
        <v>208</v>
      </c>
      <c r="E49" s="55" t="s">
        <v>258</v>
      </c>
      <c r="F49" s="56" t="s">
        <v>22</v>
      </c>
      <c r="G49" s="56" t="s">
        <v>259</v>
      </c>
      <c r="H49" s="44" t="s">
        <v>265</v>
      </c>
      <c r="I49" s="44" t="s">
        <v>261</v>
      </c>
      <c r="J49" s="45" t="s">
        <v>255</v>
      </c>
      <c r="K49" s="39" t="s">
        <v>266</v>
      </c>
      <c r="L49" s="40" t="s">
        <v>267</v>
      </c>
      <c r="M49" s="39">
        <v>8</v>
      </c>
      <c r="N49" s="41">
        <v>8</v>
      </c>
      <c r="O49" s="42">
        <f t="shared" si="0"/>
        <v>64</v>
      </c>
      <c r="P49" s="39">
        <f t="shared" si="1"/>
        <v>192</v>
      </c>
      <c r="Q49" s="38">
        <v>49230</v>
      </c>
      <c r="R49" s="19" t="s">
        <v>268</v>
      </c>
    </row>
    <row r="50" spans="1:18" ht="47.25" customHeight="1" x14ac:dyDescent="0.25">
      <c r="A50" s="48" t="s">
        <v>269</v>
      </c>
      <c r="B50" s="37" t="s">
        <v>238</v>
      </c>
      <c r="C50" s="38">
        <v>4</v>
      </c>
      <c r="D50" s="48" t="s">
        <v>208</v>
      </c>
      <c r="E50" s="55" t="s">
        <v>258</v>
      </c>
      <c r="F50" s="56" t="s">
        <v>22</v>
      </c>
      <c r="G50" s="56" t="s">
        <v>259</v>
      </c>
      <c r="H50" s="44" t="s">
        <v>270</v>
      </c>
      <c r="I50" s="44" t="s">
        <v>261</v>
      </c>
      <c r="J50" s="45" t="s">
        <v>271</v>
      </c>
      <c r="K50" s="39" t="s">
        <v>272</v>
      </c>
      <c r="L50" s="40" t="s">
        <v>40</v>
      </c>
      <c r="M50" s="39">
        <v>1</v>
      </c>
      <c r="N50" s="41">
        <v>8</v>
      </c>
      <c r="O50" s="42">
        <f t="shared" si="0"/>
        <v>8</v>
      </c>
      <c r="P50" s="39">
        <f t="shared" si="1"/>
        <v>24</v>
      </c>
      <c r="Q50" s="38">
        <v>49230</v>
      </c>
      <c r="R50" s="19" t="s">
        <v>273</v>
      </c>
    </row>
    <row r="51" spans="1:18" ht="47.25" customHeight="1" x14ac:dyDescent="0.25">
      <c r="A51" s="37" t="s">
        <v>274</v>
      </c>
      <c r="B51" s="37" t="s">
        <v>19</v>
      </c>
      <c r="C51" s="38">
        <v>4</v>
      </c>
      <c r="D51" s="39" t="s">
        <v>211</v>
      </c>
      <c r="E51" s="12" t="s">
        <v>275</v>
      </c>
      <c r="F51" s="24" t="s">
        <v>22</v>
      </c>
      <c r="G51" s="13" t="s">
        <v>276</v>
      </c>
      <c r="H51" s="39" t="s">
        <v>277</v>
      </c>
      <c r="I51" s="39" t="s">
        <v>278</v>
      </c>
      <c r="J51" s="39" t="s">
        <v>279</v>
      </c>
      <c r="K51" s="39" t="s">
        <v>34</v>
      </c>
      <c r="L51" s="40" t="s">
        <v>280</v>
      </c>
      <c r="M51" s="39">
        <v>4</v>
      </c>
      <c r="N51" s="41">
        <v>5</v>
      </c>
      <c r="O51" s="42">
        <f t="shared" si="0"/>
        <v>20</v>
      </c>
      <c r="P51" s="39">
        <f t="shared" si="1"/>
        <v>60</v>
      </c>
      <c r="Q51" s="38">
        <v>52503</v>
      </c>
      <c r="R51" s="19" t="s">
        <v>281</v>
      </c>
    </row>
    <row r="52" spans="1:18" ht="47.25" customHeight="1" x14ac:dyDescent="0.25">
      <c r="A52" s="37" t="s">
        <v>282</v>
      </c>
      <c r="B52" s="37" t="s">
        <v>19</v>
      </c>
      <c r="C52" s="38">
        <v>4</v>
      </c>
      <c r="D52" s="39" t="s">
        <v>211</v>
      </c>
      <c r="E52" s="12" t="s">
        <v>275</v>
      </c>
      <c r="F52" s="24" t="s">
        <v>22</v>
      </c>
      <c r="G52" s="13" t="s">
        <v>276</v>
      </c>
      <c r="H52" s="39" t="s">
        <v>283</v>
      </c>
      <c r="I52" s="39" t="s">
        <v>278</v>
      </c>
      <c r="J52" s="39" t="s">
        <v>284</v>
      </c>
      <c r="K52" s="39" t="s">
        <v>27</v>
      </c>
      <c r="L52" s="40" t="s">
        <v>280</v>
      </c>
      <c r="M52" s="39">
        <v>4</v>
      </c>
      <c r="N52" s="41">
        <v>5</v>
      </c>
      <c r="O52" s="42">
        <f t="shared" si="0"/>
        <v>20</v>
      </c>
      <c r="P52" s="39">
        <f t="shared" si="1"/>
        <v>60</v>
      </c>
      <c r="Q52" s="38">
        <v>52503</v>
      </c>
      <c r="R52" s="19" t="s">
        <v>285</v>
      </c>
    </row>
    <row r="53" spans="1:18" ht="47.25" customHeight="1" x14ac:dyDescent="0.25">
      <c r="A53" s="37" t="s">
        <v>286</v>
      </c>
      <c r="B53" s="37" t="s">
        <v>19</v>
      </c>
      <c r="C53" s="38">
        <v>4</v>
      </c>
      <c r="D53" s="39" t="s">
        <v>211</v>
      </c>
      <c r="E53" s="12" t="s">
        <v>275</v>
      </c>
      <c r="F53" s="24" t="s">
        <v>22</v>
      </c>
      <c r="G53" s="43" t="s">
        <v>276</v>
      </c>
      <c r="H53" s="39" t="s">
        <v>287</v>
      </c>
      <c r="I53" s="39" t="s">
        <v>278</v>
      </c>
      <c r="J53" s="39" t="s">
        <v>288</v>
      </c>
      <c r="K53" s="39" t="s">
        <v>45</v>
      </c>
      <c r="L53" s="40" t="s">
        <v>280</v>
      </c>
      <c r="M53" s="39">
        <v>4</v>
      </c>
      <c r="N53" s="41">
        <v>5</v>
      </c>
      <c r="O53" s="42">
        <f t="shared" si="0"/>
        <v>20</v>
      </c>
      <c r="P53" s="39">
        <f t="shared" si="1"/>
        <v>60</v>
      </c>
      <c r="Q53" s="38">
        <v>52503</v>
      </c>
      <c r="R53" s="19" t="s">
        <v>285</v>
      </c>
    </row>
    <row r="54" spans="1:18" ht="47.25" customHeight="1" x14ac:dyDescent="0.25">
      <c r="A54" s="37" t="s">
        <v>289</v>
      </c>
      <c r="B54" s="37" t="s">
        <v>19</v>
      </c>
      <c r="C54" s="38">
        <v>4</v>
      </c>
      <c r="D54" s="39" t="s">
        <v>208</v>
      </c>
      <c r="E54" s="12" t="s">
        <v>275</v>
      </c>
      <c r="F54" s="24" t="s">
        <v>22</v>
      </c>
      <c r="G54" s="43" t="s">
        <v>276</v>
      </c>
      <c r="H54" s="39" t="s">
        <v>290</v>
      </c>
      <c r="I54" s="39" t="s">
        <v>278</v>
      </c>
      <c r="J54" s="39" t="s">
        <v>291</v>
      </c>
      <c r="K54" s="39" t="s">
        <v>113</v>
      </c>
      <c r="L54" s="40" t="s">
        <v>280</v>
      </c>
      <c r="M54" s="39">
        <v>4</v>
      </c>
      <c r="N54" s="41">
        <v>5</v>
      </c>
      <c r="O54" s="42">
        <f t="shared" si="0"/>
        <v>20</v>
      </c>
      <c r="P54" s="39">
        <f t="shared" si="1"/>
        <v>60</v>
      </c>
      <c r="Q54" s="38">
        <v>52503</v>
      </c>
      <c r="R54" s="19" t="s">
        <v>292</v>
      </c>
    </row>
    <row r="55" spans="1:18" s="71" customFormat="1" ht="47.25" customHeight="1" x14ac:dyDescent="0.25">
      <c r="A55" s="61" t="s">
        <v>293</v>
      </c>
      <c r="B55" s="62" t="s">
        <v>19</v>
      </c>
      <c r="C55" s="63">
        <v>5</v>
      </c>
      <c r="D55" s="61" t="s">
        <v>294</v>
      </c>
      <c r="E55" s="12" t="s">
        <v>134</v>
      </c>
      <c r="F55" s="24" t="s">
        <v>22</v>
      </c>
      <c r="G55" s="43" t="s">
        <v>135</v>
      </c>
      <c r="H55" s="64"/>
      <c r="I55" s="64" t="s">
        <v>136</v>
      </c>
      <c r="J55" s="65" t="s">
        <v>295</v>
      </c>
      <c r="K55" s="66" t="s">
        <v>27</v>
      </c>
      <c r="L55" s="67" t="s">
        <v>28</v>
      </c>
      <c r="M55" s="68">
        <v>4</v>
      </c>
      <c r="N55" s="69">
        <v>8</v>
      </c>
      <c r="O55" s="70">
        <f t="shared" si="0"/>
        <v>32</v>
      </c>
      <c r="P55" s="68">
        <f t="shared" si="1"/>
        <v>96</v>
      </c>
      <c r="Q55" s="38">
        <v>27819</v>
      </c>
      <c r="R55" s="19" t="s">
        <v>140</v>
      </c>
    </row>
    <row r="56" spans="1:18" ht="47.25" customHeight="1" x14ac:dyDescent="0.25">
      <c r="A56" s="61" t="s">
        <v>296</v>
      </c>
      <c r="B56" s="62" t="s">
        <v>19</v>
      </c>
      <c r="C56" s="63">
        <v>5</v>
      </c>
      <c r="D56" s="61" t="s">
        <v>297</v>
      </c>
      <c r="E56" s="12" t="s">
        <v>134</v>
      </c>
      <c r="F56" s="24" t="s">
        <v>22</v>
      </c>
      <c r="G56" s="43" t="s">
        <v>135</v>
      </c>
      <c r="H56" s="64"/>
      <c r="I56" s="64" t="s">
        <v>136</v>
      </c>
      <c r="J56" s="65" t="s">
        <v>119</v>
      </c>
      <c r="K56" s="66" t="s">
        <v>34</v>
      </c>
      <c r="L56" s="67" t="s">
        <v>76</v>
      </c>
      <c r="M56" s="68">
        <v>4</v>
      </c>
      <c r="N56" s="69">
        <v>8</v>
      </c>
      <c r="O56" s="70">
        <f t="shared" si="0"/>
        <v>32</v>
      </c>
      <c r="P56" s="68">
        <f t="shared" si="1"/>
        <v>96</v>
      </c>
      <c r="Q56" s="38">
        <v>27819</v>
      </c>
      <c r="R56" s="19" t="s">
        <v>77</v>
      </c>
    </row>
    <row r="57" spans="1:18" ht="47.25" customHeight="1" x14ac:dyDescent="0.25">
      <c r="A57" s="62" t="s">
        <v>298</v>
      </c>
      <c r="B57" s="72" t="s">
        <v>59</v>
      </c>
      <c r="C57" s="63">
        <v>5</v>
      </c>
      <c r="D57" s="68" t="s">
        <v>297</v>
      </c>
      <c r="E57" s="21" t="s">
        <v>299</v>
      </c>
      <c r="F57" s="22" t="s">
        <v>22</v>
      </c>
      <c r="G57" s="73" t="s">
        <v>300</v>
      </c>
      <c r="H57" s="68" t="s">
        <v>301</v>
      </c>
      <c r="I57" s="68" t="s">
        <v>302</v>
      </c>
      <c r="J57" s="68" t="s">
        <v>303</v>
      </c>
      <c r="K57" s="68" t="s">
        <v>66</v>
      </c>
      <c r="L57" s="74" t="s">
        <v>87</v>
      </c>
      <c r="M57" s="68">
        <v>20</v>
      </c>
      <c r="N57" s="69">
        <v>8</v>
      </c>
      <c r="O57" s="70">
        <f t="shared" si="0"/>
        <v>160</v>
      </c>
      <c r="P57" s="68">
        <f t="shared" si="1"/>
        <v>480</v>
      </c>
      <c r="Q57" s="63">
        <v>52435</v>
      </c>
      <c r="R57" s="7" t="s">
        <v>304</v>
      </c>
    </row>
    <row r="58" spans="1:18" ht="47.25" customHeight="1" x14ac:dyDescent="0.25">
      <c r="A58" s="62" t="s">
        <v>298</v>
      </c>
      <c r="B58" s="62" t="s">
        <v>238</v>
      </c>
      <c r="C58" s="63">
        <v>5</v>
      </c>
      <c r="D58" s="68" t="s">
        <v>297</v>
      </c>
      <c r="E58" s="55" t="s">
        <v>305</v>
      </c>
      <c r="F58" s="56" t="s">
        <v>22</v>
      </c>
      <c r="G58" s="56" t="s">
        <v>306</v>
      </c>
      <c r="H58" s="68" t="s">
        <v>307</v>
      </c>
      <c r="I58" s="68" t="s">
        <v>308</v>
      </c>
      <c r="J58" s="68" t="s">
        <v>309</v>
      </c>
      <c r="K58" s="68" t="s">
        <v>310</v>
      </c>
      <c r="L58" s="67" t="s">
        <v>243</v>
      </c>
      <c r="M58" s="68">
        <v>16</v>
      </c>
      <c r="N58" s="69">
        <v>10</v>
      </c>
      <c r="O58" s="70">
        <f t="shared" si="0"/>
        <v>160</v>
      </c>
      <c r="P58" s="68">
        <f t="shared" si="1"/>
        <v>480</v>
      </c>
      <c r="Q58" s="63">
        <v>49228</v>
      </c>
      <c r="R58" s="7" t="s">
        <v>311</v>
      </c>
    </row>
    <row r="59" spans="1:18" ht="47.25" customHeight="1" x14ac:dyDescent="0.25">
      <c r="A59" s="62" t="s">
        <v>298</v>
      </c>
      <c r="B59" s="72" t="s">
        <v>59</v>
      </c>
      <c r="C59" s="63">
        <v>5</v>
      </c>
      <c r="D59" s="68" t="s">
        <v>297</v>
      </c>
      <c r="E59" s="21" t="s">
        <v>312</v>
      </c>
      <c r="F59" s="22" t="s">
        <v>22</v>
      </c>
      <c r="G59" s="23" t="s">
        <v>313</v>
      </c>
      <c r="H59" s="68" t="s">
        <v>314</v>
      </c>
      <c r="I59" s="68" t="s">
        <v>315</v>
      </c>
      <c r="J59" s="68" t="s">
        <v>309</v>
      </c>
      <c r="K59" s="68" t="s">
        <v>316</v>
      </c>
      <c r="L59" s="74" t="s">
        <v>317</v>
      </c>
      <c r="M59" s="68">
        <v>16</v>
      </c>
      <c r="N59" s="69">
        <v>8</v>
      </c>
      <c r="O59" s="70">
        <f t="shared" si="0"/>
        <v>128</v>
      </c>
      <c r="P59" s="68">
        <f t="shared" si="1"/>
        <v>384</v>
      </c>
      <c r="Q59" s="63">
        <v>45709</v>
      </c>
      <c r="R59" s="7">
        <v>20211109</v>
      </c>
    </row>
    <row r="60" spans="1:18" ht="47.25" customHeight="1" x14ac:dyDescent="0.25">
      <c r="A60" s="62" t="s">
        <v>298</v>
      </c>
      <c r="B60" s="62" t="s">
        <v>238</v>
      </c>
      <c r="C60" s="63">
        <v>5</v>
      </c>
      <c r="D60" s="68" t="s">
        <v>297</v>
      </c>
      <c r="E60" s="55" t="s">
        <v>318</v>
      </c>
      <c r="F60" s="56" t="s">
        <v>22</v>
      </c>
      <c r="G60" s="56" t="s">
        <v>319</v>
      </c>
      <c r="H60" s="68" t="s">
        <v>320</v>
      </c>
      <c r="I60" s="68" t="s">
        <v>321</v>
      </c>
      <c r="J60" s="68" t="s">
        <v>309</v>
      </c>
      <c r="K60" s="68" t="s">
        <v>75</v>
      </c>
      <c r="L60" s="67" t="s">
        <v>322</v>
      </c>
      <c r="M60" s="68">
        <v>4</v>
      </c>
      <c r="N60" s="69">
        <v>8</v>
      </c>
      <c r="O60" s="70">
        <f t="shared" si="0"/>
        <v>32</v>
      </c>
      <c r="P60" s="68">
        <f t="shared" si="1"/>
        <v>96</v>
      </c>
      <c r="Q60" s="63">
        <v>45748</v>
      </c>
      <c r="R60" s="7"/>
    </row>
    <row r="61" spans="1:18" ht="47.25" customHeight="1" x14ac:dyDescent="0.25">
      <c r="A61" s="62" t="s">
        <v>323</v>
      </c>
      <c r="B61" s="62" t="s">
        <v>245</v>
      </c>
      <c r="C61" s="63">
        <v>5</v>
      </c>
      <c r="D61" s="68" t="s">
        <v>294</v>
      </c>
      <c r="E61" s="58" t="s">
        <v>324</v>
      </c>
      <c r="F61" s="28" t="s">
        <v>22</v>
      </c>
      <c r="G61" s="75" t="s">
        <v>325</v>
      </c>
      <c r="H61" s="68"/>
      <c r="I61" s="68" t="s">
        <v>326</v>
      </c>
      <c r="J61" s="68" t="s">
        <v>327</v>
      </c>
      <c r="K61" s="68" t="s">
        <v>328</v>
      </c>
      <c r="L61" s="67" t="s">
        <v>329</v>
      </c>
      <c r="M61" s="68">
        <v>1</v>
      </c>
      <c r="N61" s="69">
        <v>4</v>
      </c>
      <c r="O61" s="70">
        <f t="shared" si="0"/>
        <v>4</v>
      </c>
      <c r="P61" s="68">
        <f t="shared" si="1"/>
        <v>12</v>
      </c>
      <c r="Q61" s="63">
        <v>44992</v>
      </c>
      <c r="R61" s="19"/>
    </row>
    <row r="62" spans="1:18" ht="47.25" customHeight="1" x14ac:dyDescent="0.25">
      <c r="A62" s="62" t="s">
        <v>330</v>
      </c>
      <c r="B62" s="62" t="s">
        <v>245</v>
      </c>
      <c r="C62" s="63">
        <v>5</v>
      </c>
      <c r="D62" s="68" t="s">
        <v>294</v>
      </c>
      <c r="E62" s="58" t="s">
        <v>324</v>
      </c>
      <c r="F62" s="28" t="s">
        <v>22</v>
      </c>
      <c r="G62" s="75" t="s">
        <v>325</v>
      </c>
      <c r="H62" s="68"/>
      <c r="I62" s="68" t="s">
        <v>326</v>
      </c>
      <c r="J62" s="68" t="s">
        <v>331</v>
      </c>
      <c r="K62" s="68" t="s">
        <v>332</v>
      </c>
      <c r="L62" s="67" t="s">
        <v>333</v>
      </c>
      <c r="M62" s="68">
        <v>1</v>
      </c>
      <c r="N62" s="69">
        <v>4</v>
      </c>
      <c r="O62" s="70">
        <f t="shared" si="0"/>
        <v>4</v>
      </c>
      <c r="P62" s="68">
        <f t="shared" si="1"/>
        <v>12</v>
      </c>
      <c r="Q62" s="63">
        <v>44992</v>
      </c>
      <c r="R62" s="19"/>
    </row>
    <row r="63" spans="1:18" ht="47.25" customHeight="1" x14ac:dyDescent="0.25">
      <c r="A63" s="62" t="s">
        <v>330</v>
      </c>
      <c r="B63" s="62" t="s">
        <v>245</v>
      </c>
      <c r="C63" s="63">
        <v>5</v>
      </c>
      <c r="D63" s="68" t="s">
        <v>294</v>
      </c>
      <c r="E63" s="58" t="s">
        <v>324</v>
      </c>
      <c r="F63" s="28" t="s">
        <v>22</v>
      </c>
      <c r="G63" s="75" t="s">
        <v>325</v>
      </c>
      <c r="H63" s="68"/>
      <c r="I63" s="68" t="s">
        <v>326</v>
      </c>
      <c r="J63" s="68" t="s">
        <v>331</v>
      </c>
      <c r="K63" s="68" t="s">
        <v>334</v>
      </c>
      <c r="L63" s="67" t="s">
        <v>322</v>
      </c>
      <c r="M63" s="68">
        <v>11</v>
      </c>
      <c r="N63" s="69">
        <v>8.5</v>
      </c>
      <c r="O63" s="70">
        <f t="shared" si="0"/>
        <v>93.5</v>
      </c>
      <c r="P63" s="68">
        <f t="shared" si="1"/>
        <v>280.5</v>
      </c>
      <c r="Q63" s="63">
        <v>44992</v>
      </c>
      <c r="R63" s="19"/>
    </row>
    <row r="64" spans="1:18" ht="47.25" customHeight="1" x14ac:dyDescent="0.25">
      <c r="A64" s="62" t="s">
        <v>298</v>
      </c>
      <c r="B64" s="62" t="s">
        <v>245</v>
      </c>
      <c r="C64" s="63">
        <v>5</v>
      </c>
      <c r="D64" s="68" t="s">
        <v>297</v>
      </c>
      <c r="E64" s="58" t="s">
        <v>324</v>
      </c>
      <c r="F64" s="28" t="s">
        <v>22</v>
      </c>
      <c r="G64" s="75" t="s">
        <v>325</v>
      </c>
      <c r="H64" s="68" t="s">
        <v>335</v>
      </c>
      <c r="I64" s="68" t="s">
        <v>326</v>
      </c>
      <c r="J64" s="68" t="s">
        <v>309</v>
      </c>
      <c r="K64" s="68" t="s">
        <v>34</v>
      </c>
      <c r="L64" s="67" t="s">
        <v>322</v>
      </c>
      <c r="M64" s="68">
        <v>4</v>
      </c>
      <c r="N64" s="69">
        <v>8.5</v>
      </c>
      <c r="O64" s="70">
        <f t="shared" si="0"/>
        <v>34</v>
      </c>
      <c r="P64" s="68">
        <f t="shared" si="1"/>
        <v>102</v>
      </c>
      <c r="Q64" s="63">
        <v>44992</v>
      </c>
      <c r="R64" s="19" t="s">
        <v>336</v>
      </c>
    </row>
    <row r="65" spans="1:18" ht="47.25" customHeight="1" x14ac:dyDescent="0.25">
      <c r="A65" s="61" t="s">
        <v>296</v>
      </c>
      <c r="B65" s="62" t="s">
        <v>19</v>
      </c>
      <c r="C65" s="63">
        <v>5</v>
      </c>
      <c r="D65" s="61" t="s">
        <v>297</v>
      </c>
      <c r="E65" s="12" t="s">
        <v>337</v>
      </c>
      <c r="F65" s="24" t="s">
        <v>22</v>
      </c>
      <c r="G65" s="13" t="s">
        <v>338</v>
      </c>
      <c r="H65" s="64" t="s">
        <v>339</v>
      </c>
      <c r="I65" s="64" t="s">
        <v>340</v>
      </c>
      <c r="J65" s="65" t="s">
        <v>341</v>
      </c>
      <c r="K65" s="66" t="s">
        <v>45</v>
      </c>
      <c r="L65" s="67" t="s">
        <v>280</v>
      </c>
      <c r="M65" s="68">
        <v>4</v>
      </c>
      <c r="N65" s="69">
        <v>5</v>
      </c>
      <c r="O65" s="70">
        <f t="shared" si="0"/>
        <v>20</v>
      </c>
      <c r="P65" s="68">
        <f t="shared" si="1"/>
        <v>60</v>
      </c>
      <c r="Q65" s="63">
        <v>51980</v>
      </c>
      <c r="R65" s="19" t="s">
        <v>29</v>
      </c>
    </row>
    <row r="66" spans="1:18" ht="47.25" customHeight="1" x14ac:dyDescent="0.25">
      <c r="A66" s="62" t="s">
        <v>298</v>
      </c>
      <c r="B66" s="62" t="s">
        <v>19</v>
      </c>
      <c r="C66" s="63">
        <v>5</v>
      </c>
      <c r="D66" s="68" t="s">
        <v>297</v>
      </c>
      <c r="E66" s="12" t="s">
        <v>342</v>
      </c>
      <c r="F66" s="24" t="s">
        <v>22</v>
      </c>
      <c r="G66" s="13" t="s">
        <v>343</v>
      </c>
      <c r="H66" s="68" t="s">
        <v>344</v>
      </c>
      <c r="I66" s="68" t="s">
        <v>345</v>
      </c>
      <c r="J66" s="68" t="s">
        <v>309</v>
      </c>
      <c r="K66" s="68" t="s">
        <v>346</v>
      </c>
      <c r="L66" s="67" t="s">
        <v>347</v>
      </c>
      <c r="M66" s="68">
        <v>12</v>
      </c>
      <c r="N66" s="69">
        <v>7</v>
      </c>
      <c r="O66" s="70">
        <f t="shared" ref="O66:O129" si="2">M66*N66</f>
        <v>84</v>
      </c>
      <c r="P66" s="68">
        <f t="shared" ref="P66:P129" si="3">+O66*3</f>
        <v>252</v>
      </c>
      <c r="Q66" s="63">
        <v>24298</v>
      </c>
      <c r="R66" s="7"/>
    </row>
    <row r="67" spans="1:18" ht="47.25" customHeight="1" x14ac:dyDescent="0.25">
      <c r="A67" s="62" t="s">
        <v>298</v>
      </c>
      <c r="B67" s="62" t="s">
        <v>245</v>
      </c>
      <c r="C67" s="63">
        <v>5</v>
      </c>
      <c r="D67" s="68" t="s">
        <v>297</v>
      </c>
      <c r="E67" s="58" t="s">
        <v>348</v>
      </c>
      <c r="F67" s="28" t="s">
        <v>349</v>
      </c>
      <c r="G67" s="75" t="s">
        <v>350</v>
      </c>
      <c r="H67" s="68" t="s">
        <v>351</v>
      </c>
      <c r="I67" s="68" t="s">
        <v>352</v>
      </c>
      <c r="J67" s="68" t="s">
        <v>353</v>
      </c>
      <c r="K67" s="68" t="s">
        <v>354</v>
      </c>
      <c r="L67" s="67" t="s">
        <v>251</v>
      </c>
      <c r="M67" s="68">
        <v>12</v>
      </c>
      <c r="N67" s="69">
        <v>8</v>
      </c>
      <c r="O67" s="70">
        <f t="shared" si="2"/>
        <v>96</v>
      </c>
      <c r="P67" s="68">
        <f t="shared" si="3"/>
        <v>288</v>
      </c>
      <c r="Q67" s="63">
        <v>52906</v>
      </c>
      <c r="R67" s="19" t="s">
        <v>355</v>
      </c>
    </row>
    <row r="68" spans="1:18" ht="47.25" customHeight="1" x14ac:dyDescent="0.25">
      <c r="A68" s="62" t="s">
        <v>356</v>
      </c>
      <c r="B68" s="62" t="s">
        <v>245</v>
      </c>
      <c r="C68" s="63">
        <v>5</v>
      </c>
      <c r="D68" s="68" t="s">
        <v>297</v>
      </c>
      <c r="E68" s="58" t="s">
        <v>357</v>
      </c>
      <c r="F68" s="28" t="s">
        <v>22</v>
      </c>
      <c r="G68" s="75" t="s">
        <v>358</v>
      </c>
      <c r="H68" s="68"/>
      <c r="I68" s="68" t="s">
        <v>359</v>
      </c>
      <c r="J68" s="68" t="s">
        <v>360</v>
      </c>
      <c r="K68" s="68" t="s">
        <v>113</v>
      </c>
      <c r="L68" s="67" t="s">
        <v>251</v>
      </c>
      <c r="M68" s="68">
        <v>4</v>
      </c>
      <c r="N68" s="69">
        <v>8</v>
      </c>
      <c r="O68" s="70">
        <f t="shared" si="2"/>
        <v>32</v>
      </c>
      <c r="P68" s="68">
        <f t="shared" si="3"/>
        <v>96</v>
      </c>
      <c r="Q68" s="63">
        <v>52669</v>
      </c>
      <c r="R68" s="19" t="s">
        <v>361</v>
      </c>
    </row>
    <row r="69" spans="1:18" ht="47.25" customHeight="1" x14ac:dyDescent="0.25">
      <c r="A69" s="76" t="s">
        <v>362</v>
      </c>
      <c r="B69" s="76" t="s">
        <v>245</v>
      </c>
      <c r="C69" s="77">
        <v>6</v>
      </c>
      <c r="D69" s="78" t="s">
        <v>363</v>
      </c>
      <c r="E69" s="58" t="s">
        <v>364</v>
      </c>
      <c r="F69" s="28" t="s">
        <v>22</v>
      </c>
      <c r="G69" s="79" t="s">
        <v>365</v>
      </c>
      <c r="H69" s="78" t="s">
        <v>366</v>
      </c>
      <c r="I69" s="78"/>
      <c r="J69" s="78" t="s">
        <v>367</v>
      </c>
      <c r="K69" s="78" t="s">
        <v>75</v>
      </c>
      <c r="L69" s="80" t="s">
        <v>251</v>
      </c>
      <c r="M69" s="80">
        <v>4</v>
      </c>
      <c r="N69" s="81">
        <v>8</v>
      </c>
      <c r="O69" s="82">
        <f t="shared" si="2"/>
        <v>32</v>
      </c>
      <c r="P69" s="78">
        <f t="shared" si="3"/>
        <v>96</v>
      </c>
      <c r="Q69" s="77">
        <v>51516</v>
      </c>
      <c r="R69" s="19" t="s">
        <v>368</v>
      </c>
    </row>
    <row r="70" spans="1:18" ht="47.25" customHeight="1" x14ac:dyDescent="0.25">
      <c r="A70" s="83" t="s">
        <v>369</v>
      </c>
      <c r="B70" s="83" t="s">
        <v>59</v>
      </c>
      <c r="C70" s="77">
        <v>6</v>
      </c>
      <c r="D70" s="84" t="s">
        <v>370</v>
      </c>
      <c r="E70" s="21" t="s">
        <v>312</v>
      </c>
      <c r="F70" s="22" t="s">
        <v>22</v>
      </c>
      <c r="G70" s="23" t="s">
        <v>313</v>
      </c>
      <c r="H70" s="78" t="s">
        <v>371</v>
      </c>
      <c r="I70" s="78" t="s">
        <v>315</v>
      </c>
      <c r="J70" s="85" t="s">
        <v>372</v>
      </c>
      <c r="K70" s="86" t="s">
        <v>34</v>
      </c>
      <c r="L70" s="80" t="s">
        <v>131</v>
      </c>
      <c r="M70" s="78">
        <v>4</v>
      </c>
      <c r="N70" s="87">
        <v>8</v>
      </c>
      <c r="O70" s="82">
        <f t="shared" si="2"/>
        <v>32</v>
      </c>
      <c r="P70" s="78">
        <f t="shared" si="3"/>
        <v>96</v>
      </c>
      <c r="Q70" s="77">
        <v>45709</v>
      </c>
      <c r="R70" s="7" t="s">
        <v>219</v>
      </c>
    </row>
    <row r="71" spans="1:18" ht="47.25" customHeight="1" x14ac:dyDescent="0.25">
      <c r="A71" s="76" t="s">
        <v>373</v>
      </c>
      <c r="B71" s="76" t="s">
        <v>19</v>
      </c>
      <c r="C71" s="77">
        <v>6</v>
      </c>
      <c r="D71" s="78" t="s">
        <v>374</v>
      </c>
      <c r="E71" s="12" t="s">
        <v>375</v>
      </c>
      <c r="F71" s="24" t="s">
        <v>22</v>
      </c>
      <c r="G71" s="13" t="s">
        <v>376</v>
      </c>
      <c r="H71" s="78" t="s">
        <v>377</v>
      </c>
      <c r="I71" s="78" t="s">
        <v>378</v>
      </c>
      <c r="J71" s="78" t="s">
        <v>379</v>
      </c>
      <c r="K71" s="78" t="s">
        <v>380</v>
      </c>
      <c r="L71" s="80" t="s">
        <v>381</v>
      </c>
      <c r="M71" s="78">
        <v>1</v>
      </c>
      <c r="N71" s="87">
        <v>8</v>
      </c>
      <c r="O71" s="82">
        <f t="shared" si="2"/>
        <v>8</v>
      </c>
      <c r="P71" s="78">
        <f t="shared" si="3"/>
        <v>24</v>
      </c>
      <c r="Q71" s="77">
        <v>32960</v>
      </c>
      <c r="R71" s="7"/>
    </row>
    <row r="72" spans="1:18" ht="47.25" customHeight="1" x14ac:dyDescent="0.25">
      <c r="A72" s="76">
        <v>76</v>
      </c>
      <c r="B72" s="76" t="s">
        <v>238</v>
      </c>
      <c r="C72" s="77">
        <v>6</v>
      </c>
      <c r="D72" s="78" t="s">
        <v>374</v>
      </c>
      <c r="E72" s="55" t="s">
        <v>318</v>
      </c>
      <c r="F72" s="56" t="s">
        <v>22</v>
      </c>
      <c r="G72" s="56" t="s">
        <v>319</v>
      </c>
      <c r="H72" s="78" t="s">
        <v>382</v>
      </c>
      <c r="I72" s="78" t="s">
        <v>321</v>
      </c>
      <c r="J72" s="78" t="s">
        <v>383</v>
      </c>
      <c r="K72" s="78" t="s">
        <v>384</v>
      </c>
      <c r="L72" s="88" t="s">
        <v>322</v>
      </c>
      <c r="M72" s="85">
        <v>16</v>
      </c>
      <c r="N72" s="89">
        <v>8</v>
      </c>
      <c r="O72" s="82">
        <f t="shared" si="2"/>
        <v>128</v>
      </c>
      <c r="P72" s="78">
        <f t="shared" si="3"/>
        <v>384</v>
      </c>
      <c r="Q72" s="77">
        <v>45748</v>
      </c>
      <c r="R72" s="7"/>
    </row>
    <row r="73" spans="1:18" ht="47.25" customHeight="1" x14ac:dyDescent="0.25">
      <c r="A73" s="76">
        <v>25</v>
      </c>
      <c r="B73" s="76" t="s">
        <v>19</v>
      </c>
      <c r="C73" s="77">
        <v>6</v>
      </c>
      <c r="D73" s="78" t="s">
        <v>370</v>
      </c>
      <c r="E73" s="12" t="s">
        <v>337</v>
      </c>
      <c r="F73" s="24" t="s">
        <v>22</v>
      </c>
      <c r="G73" s="13" t="s">
        <v>338</v>
      </c>
      <c r="H73" s="78" t="s">
        <v>371</v>
      </c>
      <c r="I73" s="78" t="s">
        <v>340</v>
      </c>
      <c r="J73" s="78" t="s">
        <v>385</v>
      </c>
      <c r="K73" s="78" t="s">
        <v>34</v>
      </c>
      <c r="L73" s="80" t="s">
        <v>386</v>
      </c>
      <c r="M73" s="80">
        <v>4</v>
      </c>
      <c r="N73" s="81">
        <v>5</v>
      </c>
      <c r="O73" s="82">
        <f t="shared" si="2"/>
        <v>20</v>
      </c>
      <c r="P73" s="78">
        <f t="shared" si="3"/>
        <v>60</v>
      </c>
      <c r="Q73" s="77">
        <v>51980</v>
      </c>
      <c r="R73" s="19" t="s">
        <v>29</v>
      </c>
    </row>
    <row r="74" spans="1:18" ht="47.25" customHeight="1" x14ac:dyDescent="0.25">
      <c r="A74" s="76" t="s">
        <v>387</v>
      </c>
      <c r="B74" s="76" t="s">
        <v>19</v>
      </c>
      <c r="C74" s="77">
        <v>6</v>
      </c>
      <c r="D74" s="78" t="s">
        <v>370</v>
      </c>
      <c r="E74" s="12" t="s">
        <v>337</v>
      </c>
      <c r="F74" s="24" t="s">
        <v>22</v>
      </c>
      <c r="G74" s="13" t="s">
        <v>388</v>
      </c>
      <c r="H74" s="78" t="s">
        <v>389</v>
      </c>
      <c r="I74" s="78" t="s">
        <v>340</v>
      </c>
      <c r="J74" s="78" t="s">
        <v>390</v>
      </c>
      <c r="K74" s="78" t="s">
        <v>113</v>
      </c>
      <c r="L74" s="80" t="s">
        <v>280</v>
      </c>
      <c r="M74" s="80">
        <v>4</v>
      </c>
      <c r="N74" s="81">
        <v>5</v>
      </c>
      <c r="O74" s="82">
        <f t="shared" si="2"/>
        <v>20</v>
      </c>
      <c r="P74" s="78">
        <f t="shared" si="3"/>
        <v>60</v>
      </c>
      <c r="Q74" s="77">
        <v>51980</v>
      </c>
      <c r="R74" s="19" t="s">
        <v>41</v>
      </c>
    </row>
    <row r="75" spans="1:18" ht="47.25" customHeight="1" x14ac:dyDescent="0.25">
      <c r="A75" s="76" t="s">
        <v>391</v>
      </c>
      <c r="B75" s="76" t="s">
        <v>19</v>
      </c>
      <c r="C75" s="77">
        <v>6</v>
      </c>
      <c r="D75" s="78" t="s">
        <v>370</v>
      </c>
      <c r="E75" s="12" t="s">
        <v>337</v>
      </c>
      <c r="F75" s="24" t="s">
        <v>22</v>
      </c>
      <c r="G75" s="13" t="s">
        <v>388</v>
      </c>
      <c r="H75" s="78"/>
      <c r="I75" s="78" t="s">
        <v>340</v>
      </c>
      <c r="J75" s="78" t="s">
        <v>392</v>
      </c>
      <c r="K75" s="78" t="s">
        <v>27</v>
      </c>
      <c r="L75" s="80" t="s">
        <v>280</v>
      </c>
      <c r="M75" s="80">
        <v>4</v>
      </c>
      <c r="N75" s="81">
        <v>5</v>
      </c>
      <c r="O75" s="82">
        <f t="shared" si="2"/>
        <v>20</v>
      </c>
      <c r="P75" s="78">
        <f t="shared" si="3"/>
        <v>60</v>
      </c>
      <c r="Q75" s="77">
        <v>51980</v>
      </c>
      <c r="R75" s="19" t="s">
        <v>393</v>
      </c>
    </row>
    <row r="76" spans="1:18" ht="47.25" customHeight="1" x14ac:dyDescent="0.25">
      <c r="A76" s="76" t="s">
        <v>394</v>
      </c>
      <c r="B76" s="76" t="s">
        <v>238</v>
      </c>
      <c r="C76" s="77">
        <v>6</v>
      </c>
      <c r="D76" s="78" t="s">
        <v>395</v>
      </c>
      <c r="E76" s="55" t="s">
        <v>396</v>
      </c>
      <c r="F76" s="56" t="s">
        <v>22</v>
      </c>
      <c r="G76" s="56" t="s">
        <v>397</v>
      </c>
      <c r="H76" s="78"/>
      <c r="I76" s="78" t="s">
        <v>398</v>
      </c>
      <c r="J76" s="78" t="s">
        <v>399</v>
      </c>
      <c r="K76" s="78" t="s">
        <v>217</v>
      </c>
      <c r="L76" s="88" t="s">
        <v>400</v>
      </c>
      <c r="M76" s="85">
        <v>20</v>
      </c>
      <c r="N76" s="89">
        <v>8</v>
      </c>
      <c r="O76" s="82">
        <f t="shared" si="2"/>
        <v>160</v>
      </c>
      <c r="P76" s="78">
        <f t="shared" si="3"/>
        <v>480</v>
      </c>
      <c r="Q76" s="77">
        <v>52841</v>
      </c>
      <c r="R76" s="7" t="s">
        <v>401</v>
      </c>
    </row>
    <row r="77" spans="1:18" ht="47.25" customHeight="1" x14ac:dyDescent="0.25">
      <c r="A77" s="76">
        <v>25</v>
      </c>
      <c r="B77" s="76" t="s">
        <v>238</v>
      </c>
      <c r="C77" s="77">
        <v>6</v>
      </c>
      <c r="D77" s="78" t="s">
        <v>370</v>
      </c>
      <c r="E77" s="55" t="s">
        <v>402</v>
      </c>
      <c r="F77" s="56" t="s">
        <v>22</v>
      </c>
      <c r="G77" s="56" t="s">
        <v>403</v>
      </c>
      <c r="H77" s="78" t="s">
        <v>371</v>
      </c>
      <c r="I77" s="78" t="s">
        <v>404</v>
      </c>
      <c r="J77" s="78" t="s">
        <v>405</v>
      </c>
      <c r="K77" s="78" t="s">
        <v>316</v>
      </c>
      <c r="L77" s="80" t="s">
        <v>406</v>
      </c>
      <c r="M77" s="78">
        <v>16</v>
      </c>
      <c r="N77" s="87">
        <v>9</v>
      </c>
      <c r="O77" s="82">
        <f t="shared" si="2"/>
        <v>144</v>
      </c>
      <c r="P77" s="78">
        <f t="shared" si="3"/>
        <v>432</v>
      </c>
      <c r="Q77" s="77">
        <v>5014</v>
      </c>
      <c r="R77" s="19" t="s">
        <v>407</v>
      </c>
    </row>
    <row r="78" spans="1:18" ht="47.25" customHeight="1" x14ac:dyDescent="0.25">
      <c r="A78" s="76">
        <v>76</v>
      </c>
      <c r="B78" s="76" t="s">
        <v>245</v>
      </c>
      <c r="C78" s="77">
        <v>6</v>
      </c>
      <c r="D78" s="78" t="s">
        <v>374</v>
      </c>
      <c r="E78" s="58" t="s">
        <v>357</v>
      </c>
      <c r="F78" s="28" t="s">
        <v>22</v>
      </c>
      <c r="G78" s="79" t="s">
        <v>358</v>
      </c>
      <c r="H78" s="78"/>
      <c r="I78" s="78" t="s">
        <v>408</v>
      </c>
      <c r="J78" s="78" t="s">
        <v>409</v>
      </c>
      <c r="K78" s="78" t="s">
        <v>75</v>
      </c>
      <c r="L78" s="80" t="s">
        <v>251</v>
      </c>
      <c r="M78" s="80">
        <v>4</v>
      </c>
      <c r="N78" s="81">
        <v>8</v>
      </c>
      <c r="O78" s="82">
        <f t="shared" si="2"/>
        <v>32</v>
      </c>
      <c r="P78" s="78">
        <f t="shared" si="3"/>
        <v>96</v>
      </c>
      <c r="Q78" s="77">
        <v>52669</v>
      </c>
      <c r="R78" s="7" t="s">
        <v>410</v>
      </c>
    </row>
    <row r="79" spans="1:18" ht="47.25" customHeight="1" x14ac:dyDescent="0.25">
      <c r="A79" s="76" t="s">
        <v>411</v>
      </c>
      <c r="B79" s="76" t="s">
        <v>245</v>
      </c>
      <c r="C79" s="77">
        <v>6</v>
      </c>
      <c r="D79" s="78" t="s">
        <v>374</v>
      </c>
      <c r="E79" s="58" t="s">
        <v>357</v>
      </c>
      <c r="F79" s="28" t="s">
        <v>22</v>
      </c>
      <c r="G79" s="79" t="s">
        <v>358</v>
      </c>
      <c r="H79" s="78"/>
      <c r="I79" s="78" t="s">
        <v>408</v>
      </c>
      <c r="J79" s="78" t="s">
        <v>412</v>
      </c>
      <c r="K79" s="78" t="s">
        <v>413</v>
      </c>
      <c r="L79" s="80" t="s">
        <v>40</v>
      </c>
      <c r="M79" s="80">
        <v>12</v>
      </c>
      <c r="N79" s="81">
        <v>8</v>
      </c>
      <c r="O79" s="82">
        <f t="shared" si="2"/>
        <v>96</v>
      </c>
      <c r="P79" s="78">
        <f t="shared" si="3"/>
        <v>288</v>
      </c>
      <c r="Q79" s="77">
        <v>52669</v>
      </c>
      <c r="R79" s="7" t="s">
        <v>410</v>
      </c>
    </row>
    <row r="80" spans="1:18" ht="47.25" customHeight="1" x14ac:dyDescent="0.25">
      <c r="A80" s="90" t="s">
        <v>414</v>
      </c>
      <c r="B80" s="91" t="s">
        <v>19</v>
      </c>
      <c r="C80" s="92">
        <v>7</v>
      </c>
      <c r="D80" s="93" t="s">
        <v>415</v>
      </c>
      <c r="E80" s="12" t="s">
        <v>134</v>
      </c>
      <c r="F80" s="24" t="s">
        <v>22</v>
      </c>
      <c r="G80" s="13" t="s">
        <v>135</v>
      </c>
      <c r="H80" s="94" t="s">
        <v>416</v>
      </c>
      <c r="I80" s="94" t="s">
        <v>136</v>
      </c>
      <c r="J80" s="95" t="s">
        <v>417</v>
      </c>
      <c r="K80" s="95" t="s">
        <v>113</v>
      </c>
      <c r="L80" s="96" t="s">
        <v>28</v>
      </c>
      <c r="M80" s="95">
        <v>4</v>
      </c>
      <c r="N80" s="97">
        <v>8</v>
      </c>
      <c r="O80" s="98">
        <f t="shared" si="2"/>
        <v>32</v>
      </c>
      <c r="P80" s="94">
        <f t="shared" si="3"/>
        <v>96</v>
      </c>
      <c r="Q80" s="38">
        <v>27819</v>
      </c>
      <c r="R80" s="7"/>
    </row>
    <row r="81" spans="1:18" ht="47.25" customHeight="1" x14ac:dyDescent="0.25">
      <c r="A81" s="91" t="s">
        <v>418</v>
      </c>
      <c r="B81" s="91" t="s">
        <v>238</v>
      </c>
      <c r="C81" s="92">
        <v>7</v>
      </c>
      <c r="D81" s="99" t="s">
        <v>415</v>
      </c>
      <c r="E81" s="55" t="s">
        <v>419</v>
      </c>
      <c r="F81" s="56" t="s">
        <v>22</v>
      </c>
      <c r="G81" s="100" t="s">
        <v>420</v>
      </c>
      <c r="H81" s="94"/>
      <c r="I81" s="94" t="s">
        <v>421</v>
      </c>
      <c r="J81" s="94" t="s">
        <v>422</v>
      </c>
      <c r="K81" s="94" t="s">
        <v>228</v>
      </c>
      <c r="L81" s="22" t="s">
        <v>243</v>
      </c>
      <c r="M81" s="94">
        <v>16</v>
      </c>
      <c r="N81" s="101">
        <v>10</v>
      </c>
      <c r="O81" s="102">
        <f t="shared" si="2"/>
        <v>160</v>
      </c>
      <c r="P81" s="103">
        <f t="shared" si="3"/>
        <v>480</v>
      </c>
      <c r="Q81" s="104">
        <v>52420</v>
      </c>
      <c r="R81" s="19" t="s">
        <v>423</v>
      </c>
    </row>
    <row r="82" spans="1:18" ht="47.25" customHeight="1" x14ac:dyDescent="0.25">
      <c r="A82" s="90" t="s">
        <v>424</v>
      </c>
      <c r="B82" s="91" t="s">
        <v>19</v>
      </c>
      <c r="C82" s="92">
        <v>7</v>
      </c>
      <c r="D82" s="93" t="s">
        <v>425</v>
      </c>
      <c r="E82" s="12" t="s">
        <v>375</v>
      </c>
      <c r="F82" s="24" t="s">
        <v>22</v>
      </c>
      <c r="G82" s="13" t="s">
        <v>376</v>
      </c>
      <c r="H82" s="95" t="s">
        <v>426</v>
      </c>
      <c r="I82" s="95" t="s">
        <v>378</v>
      </c>
      <c r="J82" s="95" t="s">
        <v>427</v>
      </c>
      <c r="K82" s="95" t="s">
        <v>428</v>
      </c>
      <c r="L82" s="96" t="s">
        <v>76</v>
      </c>
      <c r="M82" s="95">
        <v>1</v>
      </c>
      <c r="N82" s="97">
        <v>8</v>
      </c>
      <c r="O82" s="98">
        <f t="shared" si="2"/>
        <v>8</v>
      </c>
      <c r="P82" s="94">
        <f t="shared" si="3"/>
        <v>24</v>
      </c>
      <c r="Q82" s="105">
        <v>32960</v>
      </c>
      <c r="R82" s="7" t="s">
        <v>429</v>
      </c>
    </row>
    <row r="83" spans="1:18" ht="47.25" customHeight="1" x14ac:dyDescent="0.25">
      <c r="A83" s="90" t="s">
        <v>430</v>
      </c>
      <c r="B83" s="91" t="s">
        <v>19</v>
      </c>
      <c r="C83" s="92">
        <v>7</v>
      </c>
      <c r="D83" s="93" t="s">
        <v>415</v>
      </c>
      <c r="E83" s="12" t="s">
        <v>375</v>
      </c>
      <c r="F83" s="24" t="s">
        <v>22</v>
      </c>
      <c r="G83" s="13" t="s">
        <v>376</v>
      </c>
      <c r="H83" s="95" t="s">
        <v>431</v>
      </c>
      <c r="I83" s="95" t="s">
        <v>378</v>
      </c>
      <c r="J83" s="95" t="s">
        <v>432</v>
      </c>
      <c r="K83" s="95" t="s">
        <v>433</v>
      </c>
      <c r="L83" s="96" t="s">
        <v>434</v>
      </c>
      <c r="M83" s="95">
        <v>1</v>
      </c>
      <c r="N83" s="97">
        <v>3</v>
      </c>
      <c r="O83" s="98">
        <f t="shared" si="2"/>
        <v>3</v>
      </c>
      <c r="P83" s="94">
        <f t="shared" si="3"/>
        <v>9</v>
      </c>
      <c r="Q83" s="105">
        <v>32960</v>
      </c>
      <c r="R83" s="7"/>
    </row>
    <row r="84" spans="1:18" ht="47.25" customHeight="1" x14ac:dyDescent="0.25">
      <c r="A84" s="91" t="s">
        <v>414</v>
      </c>
      <c r="B84" s="91" t="s">
        <v>19</v>
      </c>
      <c r="C84" s="92">
        <v>7</v>
      </c>
      <c r="D84" s="99" t="s">
        <v>415</v>
      </c>
      <c r="E84" s="12" t="s">
        <v>375</v>
      </c>
      <c r="F84" s="24" t="s">
        <v>22</v>
      </c>
      <c r="G84" s="13" t="s">
        <v>376</v>
      </c>
      <c r="H84" s="94" t="s">
        <v>435</v>
      </c>
      <c r="I84" s="94" t="s">
        <v>378</v>
      </c>
      <c r="J84" s="95" t="s">
        <v>417</v>
      </c>
      <c r="K84" s="94" t="s">
        <v>113</v>
      </c>
      <c r="L84" s="22" t="s">
        <v>76</v>
      </c>
      <c r="M84" s="94">
        <v>4</v>
      </c>
      <c r="N84" s="101">
        <v>8</v>
      </c>
      <c r="O84" s="98">
        <f t="shared" si="2"/>
        <v>32</v>
      </c>
      <c r="P84" s="94">
        <f t="shared" si="3"/>
        <v>96</v>
      </c>
      <c r="Q84" s="105">
        <v>32960</v>
      </c>
      <c r="R84" s="19" t="s">
        <v>436</v>
      </c>
    </row>
    <row r="85" spans="1:18" ht="47.25" customHeight="1" x14ac:dyDescent="0.25">
      <c r="A85" s="91" t="s">
        <v>414</v>
      </c>
      <c r="B85" s="91" t="s">
        <v>19</v>
      </c>
      <c r="C85" s="92">
        <v>7</v>
      </c>
      <c r="D85" s="99" t="s">
        <v>415</v>
      </c>
      <c r="E85" s="12" t="s">
        <v>230</v>
      </c>
      <c r="F85" s="24" t="s">
        <v>22</v>
      </c>
      <c r="G85" s="43" t="s">
        <v>231</v>
      </c>
      <c r="H85" s="94" t="s">
        <v>437</v>
      </c>
      <c r="I85" s="94" t="s">
        <v>233</v>
      </c>
      <c r="J85" s="95" t="s">
        <v>417</v>
      </c>
      <c r="K85" s="94" t="s">
        <v>438</v>
      </c>
      <c r="L85" s="22" t="s">
        <v>439</v>
      </c>
      <c r="M85" s="94">
        <v>8</v>
      </c>
      <c r="N85" s="101">
        <v>10</v>
      </c>
      <c r="O85" s="98">
        <f t="shared" si="2"/>
        <v>80</v>
      </c>
      <c r="P85" s="94">
        <f t="shared" si="3"/>
        <v>240</v>
      </c>
      <c r="Q85" s="105">
        <v>18526</v>
      </c>
      <c r="R85" s="19" t="s">
        <v>440</v>
      </c>
    </row>
    <row r="86" spans="1:18" ht="47.25" customHeight="1" x14ac:dyDescent="0.25">
      <c r="A86" s="91" t="s">
        <v>441</v>
      </c>
      <c r="B86" s="91" t="s">
        <v>238</v>
      </c>
      <c r="C86" s="92">
        <v>7</v>
      </c>
      <c r="D86" s="99" t="s">
        <v>425</v>
      </c>
      <c r="E86" s="55" t="s">
        <v>442</v>
      </c>
      <c r="F86" s="56" t="s">
        <v>22</v>
      </c>
      <c r="G86" s="106" t="s">
        <v>443</v>
      </c>
      <c r="H86" s="94" t="s">
        <v>444</v>
      </c>
      <c r="I86" s="94" t="s">
        <v>445</v>
      </c>
      <c r="J86" s="94" t="s">
        <v>446</v>
      </c>
      <c r="K86" s="94" t="s">
        <v>34</v>
      </c>
      <c r="L86" s="22" t="s">
        <v>447</v>
      </c>
      <c r="M86" s="94">
        <v>4</v>
      </c>
      <c r="N86" s="101">
        <v>8</v>
      </c>
      <c r="O86" s="102">
        <f t="shared" si="2"/>
        <v>32</v>
      </c>
      <c r="P86" s="103">
        <f t="shared" si="3"/>
        <v>96</v>
      </c>
      <c r="Q86" s="104">
        <v>13497</v>
      </c>
      <c r="R86" s="19" t="s">
        <v>77</v>
      </c>
    </row>
    <row r="87" spans="1:18" ht="47.25" customHeight="1" x14ac:dyDescent="0.25">
      <c r="A87" s="107" t="s">
        <v>448</v>
      </c>
      <c r="B87" s="107" t="s">
        <v>19</v>
      </c>
      <c r="C87" s="104">
        <v>8</v>
      </c>
      <c r="D87" s="103" t="s">
        <v>449</v>
      </c>
      <c r="E87" s="12" t="s">
        <v>174</v>
      </c>
      <c r="F87" s="24" t="s">
        <v>175</v>
      </c>
      <c r="G87" s="43" t="s">
        <v>176</v>
      </c>
      <c r="H87" s="103" t="s">
        <v>450</v>
      </c>
      <c r="I87" s="103" t="s">
        <v>178</v>
      </c>
      <c r="J87" s="103" t="s">
        <v>451</v>
      </c>
      <c r="K87" s="103" t="s">
        <v>452</v>
      </c>
      <c r="L87" s="108" t="s">
        <v>28</v>
      </c>
      <c r="M87" s="103">
        <v>2</v>
      </c>
      <c r="N87" s="109">
        <v>8</v>
      </c>
      <c r="O87" s="109">
        <f t="shared" si="2"/>
        <v>16</v>
      </c>
      <c r="P87" s="109">
        <f t="shared" si="3"/>
        <v>48</v>
      </c>
      <c r="Q87" s="104" t="s">
        <v>182</v>
      </c>
      <c r="R87" s="7" t="s">
        <v>219</v>
      </c>
    </row>
    <row r="88" spans="1:18" ht="47.25" customHeight="1" x14ac:dyDescent="0.25">
      <c r="A88" s="103">
        <v>12</v>
      </c>
      <c r="B88" s="107" t="s">
        <v>245</v>
      </c>
      <c r="C88" s="104">
        <v>8</v>
      </c>
      <c r="D88" s="103" t="s">
        <v>453</v>
      </c>
      <c r="E88" s="58" t="s">
        <v>454</v>
      </c>
      <c r="F88" s="28" t="s">
        <v>22</v>
      </c>
      <c r="G88" s="33" t="s">
        <v>455</v>
      </c>
      <c r="H88" s="110" t="s">
        <v>456</v>
      </c>
      <c r="I88" s="110" t="s">
        <v>457</v>
      </c>
      <c r="J88" s="111" t="s">
        <v>458</v>
      </c>
      <c r="K88" s="103" t="s">
        <v>459</v>
      </c>
      <c r="L88" s="108" t="s">
        <v>460</v>
      </c>
      <c r="M88" s="103">
        <v>20</v>
      </c>
      <c r="N88" s="109">
        <v>8</v>
      </c>
      <c r="O88" s="102">
        <f t="shared" si="2"/>
        <v>160</v>
      </c>
      <c r="P88" s="103">
        <f t="shared" si="3"/>
        <v>480</v>
      </c>
      <c r="Q88" s="104">
        <v>38752</v>
      </c>
      <c r="R88" s="19" t="s">
        <v>461</v>
      </c>
    </row>
    <row r="89" spans="1:18" ht="47.25" customHeight="1" x14ac:dyDescent="0.25">
      <c r="A89" s="107" t="s">
        <v>462</v>
      </c>
      <c r="B89" s="112" t="s">
        <v>59</v>
      </c>
      <c r="C89" s="104">
        <v>8</v>
      </c>
      <c r="D89" s="103" t="s">
        <v>463</v>
      </c>
      <c r="E89" s="21" t="s">
        <v>464</v>
      </c>
      <c r="F89" s="22" t="s">
        <v>22</v>
      </c>
      <c r="G89" s="53" t="s">
        <v>465</v>
      </c>
      <c r="H89" s="103" t="s">
        <v>466</v>
      </c>
      <c r="I89" s="103" t="s">
        <v>467</v>
      </c>
      <c r="J89" s="111" t="s">
        <v>468</v>
      </c>
      <c r="K89" s="103" t="s">
        <v>66</v>
      </c>
      <c r="L89" s="108" t="s">
        <v>256</v>
      </c>
      <c r="M89" s="103">
        <v>20</v>
      </c>
      <c r="N89" s="109">
        <v>8</v>
      </c>
      <c r="O89" s="102">
        <f t="shared" si="2"/>
        <v>160</v>
      </c>
      <c r="P89" s="103">
        <f t="shared" si="3"/>
        <v>480</v>
      </c>
      <c r="Q89" s="104">
        <v>24058</v>
      </c>
      <c r="R89" s="7" t="s">
        <v>393</v>
      </c>
    </row>
    <row r="90" spans="1:18" ht="47.25" customHeight="1" x14ac:dyDescent="0.25">
      <c r="A90" s="107" t="s">
        <v>469</v>
      </c>
      <c r="B90" s="107" t="s">
        <v>19</v>
      </c>
      <c r="C90" s="104">
        <v>8</v>
      </c>
      <c r="D90" s="103" t="s">
        <v>463</v>
      </c>
      <c r="E90" s="12" t="s">
        <v>375</v>
      </c>
      <c r="F90" s="24" t="s">
        <v>22</v>
      </c>
      <c r="G90" s="13" t="s">
        <v>376</v>
      </c>
      <c r="H90" s="103" t="s">
        <v>470</v>
      </c>
      <c r="I90" s="103" t="s">
        <v>378</v>
      </c>
      <c r="J90" s="103" t="s">
        <v>471</v>
      </c>
      <c r="K90" s="103" t="s">
        <v>138</v>
      </c>
      <c r="L90" s="108" t="s">
        <v>76</v>
      </c>
      <c r="M90" s="103">
        <v>4</v>
      </c>
      <c r="N90" s="109">
        <v>8</v>
      </c>
      <c r="O90" s="102">
        <f t="shared" si="2"/>
        <v>32</v>
      </c>
      <c r="P90" s="103">
        <f t="shared" si="3"/>
        <v>96</v>
      </c>
      <c r="Q90" s="104">
        <v>32960</v>
      </c>
      <c r="R90" s="19" t="s">
        <v>472</v>
      </c>
    </row>
    <row r="91" spans="1:18" ht="47.25" customHeight="1" x14ac:dyDescent="0.25">
      <c r="A91" s="113" t="s">
        <v>473</v>
      </c>
      <c r="B91" s="114" t="s">
        <v>59</v>
      </c>
      <c r="C91" s="115">
        <v>9</v>
      </c>
      <c r="D91" s="116" t="s">
        <v>474</v>
      </c>
      <c r="E91" s="21" t="s">
        <v>475</v>
      </c>
      <c r="F91" s="22" t="s">
        <v>22</v>
      </c>
      <c r="G91" s="53" t="s">
        <v>476</v>
      </c>
      <c r="H91" s="116" t="s">
        <v>477</v>
      </c>
      <c r="I91" s="116" t="s">
        <v>478</v>
      </c>
      <c r="J91" s="116" t="s">
        <v>479</v>
      </c>
      <c r="K91" s="116" t="s">
        <v>228</v>
      </c>
      <c r="L91" s="117" t="s">
        <v>131</v>
      </c>
      <c r="M91" s="116">
        <v>16</v>
      </c>
      <c r="N91" s="118">
        <v>8</v>
      </c>
      <c r="O91" s="118">
        <f t="shared" si="2"/>
        <v>128</v>
      </c>
      <c r="P91" s="118">
        <f t="shared" si="3"/>
        <v>384</v>
      </c>
      <c r="Q91" s="115">
        <v>50197</v>
      </c>
      <c r="R91" s="19" t="s">
        <v>480</v>
      </c>
    </row>
    <row r="92" spans="1:18" ht="47.25" customHeight="1" x14ac:dyDescent="0.25">
      <c r="A92" s="113" t="s">
        <v>481</v>
      </c>
      <c r="B92" s="113" t="s">
        <v>238</v>
      </c>
      <c r="C92" s="119">
        <v>9</v>
      </c>
      <c r="D92" s="116" t="s">
        <v>482</v>
      </c>
      <c r="E92" s="55" t="s">
        <v>483</v>
      </c>
      <c r="F92" s="56" t="s">
        <v>22</v>
      </c>
      <c r="G92" s="100" t="s">
        <v>484</v>
      </c>
      <c r="H92" s="116" t="s">
        <v>485</v>
      </c>
      <c r="I92" s="116" t="s">
        <v>486</v>
      </c>
      <c r="J92" s="116" t="s">
        <v>487</v>
      </c>
      <c r="K92" s="116" t="s">
        <v>488</v>
      </c>
      <c r="L92" s="117" t="s">
        <v>99</v>
      </c>
      <c r="M92" s="116">
        <v>10</v>
      </c>
      <c r="N92" s="118">
        <v>8</v>
      </c>
      <c r="O92" s="120">
        <f t="shared" si="2"/>
        <v>80</v>
      </c>
      <c r="P92" s="116">
        <f t="shared" si="3"/>
        <v>240</v>
      </c>
      <c r="Q92" s="115">
        <v>35685</v>
      </c>
      <c r="R92" s="19" t="s">
        <v>489</v>
      </c>
    </row>
    <row r="93" spans="1:18" ht="47.25" customHeight="1" x14ac:dyDescent="0.25">
      <c r="A93" s="113" t="s">
        <v>473</v>
      </c>
      <c r="B93" s="113" t="s">
        <v>238</v>
      </c>
      <c r="C93" s="119">
        <v>9</v>
      </c>
      <c r="D93" s="116" t="s">
        <v>474</v>
      </c>
      <c r="E93" s="55" t="s">
        <v>490</v>
      </c>
      <c r="F93" s="56" t="s">
        <v>22</v>
      </c>
      <c r="G93" s="100" t="s">
        <v>491</v>
      </c>
      <c r="H93" s="116" t="s">
        <v>492</v>
      </c>
      <c r="I93" s="116" t="s">
        <v>493</v>
      </c>
      <c r="J93" s="116" t="s">
        <v>479</v>
      </c>
      <c r="K93" s="116" t="s">
        <v>413</v>
      </c>
      <c r="L93" s="117" t="s">
        <v>243</v>
      </c>
      <c r="M93" s="116">
        <v>12</v>
      </c>
      <c r="N93" s="118">
        <v>10</v>
      </c>
      <c r="O93" s="120">
        <f t="shared" si="2"/>
        <v>120</v>
      </c>
      <c r="P93" s="116">
        <f t="shared" si="3"/>
        <v>360</v>
      </c>
      <c r="Q93" s="115">
        <v>52093</v>
      </c>
      <c r="R93" s="19" t="s">
        <v>489</v>
      </c>
    </row>
    <row r="94" spans="1:18" ht="47.25" customHeight="1" x14ac:dyDescent="0.25">
      <c r="A94" s="113">
        <v>38</v>
      </c>
      <c r="B94" s="113" t="s">
        <v>19</v>
      </c>
      <c r="C94" s="115">
        <v>9</v>
      </c>
      <c r="D94" s="116" t="s">
        <v>494</v>
      </c>
      <c r="E94" s="12" t="s">
        <v>375</v>
      </c>
      <c r="F94" s="24" t="s">
        <v>22</v>
      </c>
      <c r="G94" s="43" t="s">
        <v>376</v>
      </c>
      <c r="H94" s="116" t="s">
        <v>495</v>
      </c>
      <c r="I94" s="116" t="s">
        <v>378</v>
      </c>
      <c r="J94" s="116" t="s">
        <v>496</v>
      </c>
      <c r="K94" s="116" t="s">
        <v>497</v>
      </c>
      <c r="L94" s="117" t="s">
        <v>28</v>
      </c>
      <c r="M94" s="116">
        <v>10</v>
      </c>
      <c r="N94" s="118">
        <v>8</v>
      </c>
      <c r="O94" s="120">
        <f t="shared" si="2"/>
        <v>80</v>
      </c>
      <c r="P94" s="116">
        <f t="shared" si="3"/>
        <v>240</v>
      </c>
      <c r="Q94" s="115">
        <v>32960</v>
      </c>
      <c r="R94" s="7" t="s">
        <v>219</v>
      </c>
    </row>
    <row r="95" spans="1:18" ht="47.25" customHeight="1" x14ac:dyDescent="0.25">
      <c r="A95" s="113" t="s">
        <v>498</v>
      </c>
      <c r="B95" s="113" t="s">
        <v>245</v>
      </c>
      <c r="C95" s="115">
        <v>9</v>
      </c>
      <c r="D95" s="116" t="s">
        <v>474</v>
      </c>
      <c r="E95" s="58" t="s">
        <v>499</v>
      </c>
      <c r="F95" s="28" t="s">
        <v>22</v>
      </c>
      <c r="G95" s="121" t="s">
        <v>500</v>
      </c>
      <c r="H95" s="116"/>
      <c r="I95" s="116" t="s">
        <v>501</v>
      </c>
      <c r="J95" s="116" t="s">
        <v>502</v>
      </c>
      <c r="K95" s="116" t="s">
        <v>503</v>
      </c>
      <c r="L95" s="117" t="s">
        <v>251</v>
      </c>
      <c r="M95" s="117">
        <v>8</v>
      </c>
      <c r="N95" s="122">
        <v>8</v>
      </c>
      <c r="O95" s="123">
        <f t="shared" si="2"/>
        <v>64</v>
      </c>
      <c r="P95" s="124">
        <f t="shared" si="3"/>
        <v>192</v>
      </c>
      <c r="Q95" s="125">
        <v>51724</v>
      </c>
      <c r="R95" s="19" t="s">
        <v>504</v>
      </c>
    </row>
    <row r="96" spans="1:18" ht="47.25" customHeight="1" x14ac:dyDescent="0.25">
      <c r="A96" s="113" t="s">
        <v>473</v>
      </c>
      <c r="B96" s="113" t="s">
        <v>245</v>
      </c>
      <c r="C96" s="115">
        <v>9</v>
      </c>
      <c r="D96" s="116" t="s">
        <v>474</v>
      </c>
      <c r="E96" s="58" t="s">
        <v>499</v>
      </c>
      <c r="F96" s="28" t="s">
        <v>22</v>
      </c>
      <c r="G96" s="121" t="s">
        <v>500</v>
      </c>
      <c r="H96" s="116"/>
      <c r="I96" s="116" t="s">
        <v>501</v>
      </c>
      <c r="J96" s="116" t="s">
        <v>479</v>
      </c>
      <c r="K96" s="116" t="s">
        <v>505</v>
      </c>
      <c r="L96" s="117" t="s">
        <v>40</v>
      </c>
      <c r="M96" s="117">
        <v>12</v>
      </c>
      <c r="N96" s="122">
        <v>8</v>
      </c>
      <c r="O96" s="123">
        <f t="shared" si="2"/>
        <v>96</v>
      </c>
      <c r="P96" s="124">
        <f t="shared" si="3"/>
        <v>288</v>
      </c>
      <c r="Q96" s="125">
        <v>51724</v>
      </c>
      <c r="R96" s="7"/>
    </row>
    <row r="97" spans="1:18" ht="47.25" customHeight="1" x14ac:dyDescent="0.25">
      <c r="A97" s="113" t="s">
        <v>473</v>
      </c>
      <c r="B97" s="114" t="s">
        <v>19</v>
      </c>
      <c r="C97" s="115">
        <v>9</v>
      </c>
      <c r="D97" s="116" t="s">
        <v>474</v>
      </c>
      <c r="E97" s="12" t="s">
        <v>506</v>
      </c>
      <c r="F97" s="24" t="s">
        <v>22</v>
      </c>
      <c r="G97" s="126" t="s">
        <v>507</v>
      </c>
      <c r="H97" s="116" t="s">
        <v>508</v>
      </c>
      <c r="I97" s="116" t="s">
        <v>509</v>
      </c>
      <c r="J97" s="116" t="s">
        <v>479</v>
      </c>
      <c r="K97" s="116" t="s">
        <v>503</v>
      </c>
      <c r="L97" s="117" t="s">
        <v>40</v>
      </c>
      <c r="M97" s="117">
        <v>8</v>
      </c>
      <c r="N97" s="122">
        <v>8</v>
      </c>
      <c r="O97" s="120">
        <f t="shared" si="2"/>
        <v>64</v>
      </c>
      <c r="P97" s="116">
        <f t="shared" si="3"/>
        <v>192</v>
      </c>
      <c r="Q97" s="115">
        <v>51638</v>
      </c>
      <c r="R97" s="19" t="s">
        <v>77</v>
      </c>
    </row>
    <row r="98" spans="1:18" ht="47.25" customHeight="1" x14ac:dyDescent="0.25">
      <c r="A98" s="113" t="s">
        <v>473</v>
      </c>
      <c r="B98" s="114" t="s">
        <v>19</v>
      </c>
      <c r="C98" s="115">
        <v>9</v>
      </c>
      <c r="D98" s="116" t="s">
        <v>474</v>
      </c>
      <c r="E98" s="12" t="s">
        <v>506</v>
      </c>
      <c r="F98" s="24" t="s">
        <v>22</v>
      </c>
      <c r="G98" s="127" t="s">
        <v>507</v>
      </c>
      <c r="H98" s="116" t="s">
        <v>508</v>
      </c>
      <c r="I98" s="116" t="s">
        <v>509</v>
      </c>
      <c r="J98" s="116" t="s">
        <v>479</v>
      </c>
      <c r="K98" s="116" t="s">
        <v>510</v>
      </c>
      <c r="L98" s="117" t="s">
        <v>511</v>
      </c>
      <c r="M98" s="117">
        <v>8</v>
      </c>
      <c r="N98" s="122">
        <v>8.5</v>
      </c>
      <c r="O98" s="120">
        <f t="shared" si="2"/>
        <v>68</v>
      </c>
      <c r="P98" s="116">
        <f t="shared" si="3"/>
        <v>204</v>
      </c>
      <c r="Q98" s="115">
        <v>51638</v>
      </c>
      <c r="R98" s="19" t="s">
        <v>77</v>
      </c>
    </row>
    <row r="99" spans="1:18" ht="47.25" customHeight="1" x14ac:dyDescent="0.25">
      <c r="A99" s="128" t="s">
        <v>512</v>
      </c>
      <c r="B99" s="129" t="s">
        <v>59</v>
      </c>
      <c r="C99" s="130">
        <v>10</v>
      </c>
      <c r="D99" s="131" t="s">
        <v>513</v>
      </c>
      <c r="E99" s="21" t="s">
        <v>514</v>
      </c>
      <c r="F99" s="22" t="s">
        <v>515</v>
      </c>
      <c r="G99" s="53" t="s">
        <v>516</v>
      </c>
      <c r="H99" s="124" t="s">
        <v>517</v>
      </c>
      <c r="I99" s="124"/>
      <c r="J99" s="124" t="s">
        <v>518</v>
      </c>
      <c r="K99" s="124" t="s">
        <v>217</v>
      </c>
      <c r="L99" s="132" t="s">
        <v>519</v>
      </c>
      <c r="M99" s="132">
        <v>20</v>
      </c>
      <c r="N99" s="133">
        <v>8</v>
      </c>
      <c r="O99" s="123">
        <f t="shared" si="2"/>
        <v>160</v>
      </c>
      <c r="P99" s="124">
        <f t="shared" si="3"/>
        <v>480</v>
      </c>
      <c r="Q99" s="125">
        <v>49867</v>
      </c>
      <c r="R99" s="19" t="s">
        <v>520</v>
      </c>
    </row>
    <row r="100" spans="1:18" ht="47.25" customHeight="1" x14ac:dyDescent="0.25">
      <c r="A100" s="128" t="s">
        <v>512</v>
      </c>
      <c r="B100" s="129" t="s">
        <v>59</v>
      </c>
      <c r="C100" s="130">
        <v>10</v>
      </c>
      <c r="D100" s="131" t="s">
        <v>513</v>
      </c>
      <c r="E100" s="21" t="s">
        <v>521</v>
      </c>
      <c r="F100" s="22" t="s">
        <v>522</v>
      </c>
      <c r="G100" s="23" t="s">
        <v>523</v>
      </c>
      <c r="H100" s="124" t="s">
        <v>524</v>
      </c>
      <c r="I100" s="124"/>
      <c r="J100" s="124" t="s">
        <v>518</v>
      </c>
      <c r="K100" s="124" t="s">
        <v>217</v>
      </c>
      <c r="L100" s="132" t="s">
        <v>525</v>
      </c>
      <c r="M100" s="132">
        <v>20</v>
      </c>
      <c r="N100" s="133">
        <v>4</v>
      </c>
      <c r="O100" s="123">
        <f t="shared" si="2"/>
        <v>80</v>
      </c>
      <c r="P100" s="124">
        <f t="shared" si="3"/>
        <v>240</v>
      </c>
      <c r="Q100" s="125">
        <v>528</v>
      </c>
      <c r="R100" s="7" t="s">
        <v>526</v>
      </c>
    </row>
    <row r="101" spans="1:18" ht="47.25" customHeight="1" x14ac:dyDescent="0.25">
      <c r="A101" s="128" t="s">
        <v>527</v>
      </c>
      <c r="B101" s="128" t="s">
        <v>19</v>
      </c>
      <c r="C101" s="130">
        <v>10</v>
      </c>
      <c r="D101" s="131" t="s">
        <v>513</v>
      </c>
      <c r="E101" s="12" t="s">
        <v>528</v>
      </c>
      <c r="F101" s="24" t="s">
        <v>175</v>
      </c>
      <c r="G101" s="13" t="s">
        <v>529</v>
      </c>
      <c r="H101" s="124" t="s">
        <v>530</v>
      </c>
      <c r="I101" s="124"/>
      <c r="J101" s="124" t="s">
        <v>531</v>
      </c>
      <c r="K101" s="124" t="s">
        <v>217</v>
      </c>
      <c r="L101" s="132" t="s">
        <v>28</v>
      </c>
      <c r="M101" s="124">
        <v>20</v>
      </c>
      <c r="N101" s="134">
        <v>8</v>
      </c>
      <c r="O101" s="123">
        <f t="shared" si="2"/>
        <v>160</v>
      </c>
      <c r="P101" s="124">
        <f t="shared" si="3"/>
        <v>480</v>
      </c>
      <c r="Q101" s="125" t="s">
        <v>182</v>
      </c>
      <c r="R101" s="7" t="s">
        <v>504</v>
      </c>
    </row>
    <row r="102" spans="1:18" ht="47.25" customHeight="1" x14ac:dyDescent="0.25">
      <c r="A102" s="128" t="s">
        <v>532</v>
      </c>
      <c r="B102" s="129" t="s">
        <v>59</v>
      </c>
      <c r="C102" s="130">
        <v>10</v>
      </c>
      <c r="D102" s="131" t="s">
        <v>513</v>
      </c>
      <c r="E102" s="21" t="s">
        <v>533</v>
      </c>
      <c r="F102" s="22" t="s">
        <v>22</v>
      </c>
      <c r="G102" s="13" t="s">
        <v>534</v>
      </c>
      <c r="H102" s="124" t="s">
        <v>535</v>
      </c>
      <c r="I102" s="124" t="s">
        <v>536</v>
      </c>
      <c r="J102" s="124" t="s">
        <v>537</v>
      </c>
      <c r="K102" s="124" t="s">
        <v>538</v>
      </c>
      <c r="L102" s="132" t="s">
        <v>40</v>
      </c>
      <c r="M102" s="124">
        <v>12</v>
      </c>
      <c r="N102" s="134">
        <v>8</v>
      </c>
      <c r="O102" s="123">
        <f t="shared" si="2"/>
        <v>96</v>
      </c>
      <c r="P102" s="124">
        <f t="shared" si="3"/>
        <v>288</v>
      </c>
      <c r="Q102" s="125">
        <v>52823</v>
      </c>
      <c r="R102" s="19" t="s">
        <v>539</v>
      </c>
    </row>
    <row r="103" spans="1:18" ht="47.25" customHeight="1" x14ac:dyDescent="0.25">
      <c r="A103" s="128" t="s">
        <v>540</v>
      </c>
      <c r="B103" s="129" t="s">
        <v>59</v>
      </c>
      <c r="C103" s="130">
        <v>10</v>
      </c>
      <c r="D103" s="131" t="s">
        <v>513</v>
      </c>
      <c r="E103" s="21" t="s">
        <v>533</v>
      </c>
      <c r="F103" s="22" t="s">
        <v>22</v>
      </c>
      <c r="G103" s="13" t="s">
        <v>534</v>
      </c>
      <c r="H103" s="124"/>
      <c r="I103" s="124" t="s">
        <v>536</v>
      </c>
      <c r="J103" s="124" t="s">
        <v>119</v>
      </c>
      <c r="K103" s="124" t="s">
        <v>113</v>
      </c>
      <c r="L103" s="132" t="s">
        <v>541</v>
      </c>
      <c r="M103" s="124">
        <v>4</v>
      </c>
      <c r="N103" s="134">
        <v>1</v>
      </c>
      <c r="O103" s="123">
        <f t="shared" si="2"/>
        <v>4</v>
      </c>
      <c r="P103" s="124">
        <f t="shared" si="3"/>
        <v>12</v>
      </c>
      <c r="Q103" s="125">
        <v>52823</v>
      </c>
      <c r="R103" s="19" t="s">
        <v>539</v>
      </c>
    </row>
    <row r="104" spans="1:18" ht="47.25" customHeight="1" x14ac:dyDescent="0.25">
      <c r="A104" s="128" t="s">
        <v>540</v>
      </c>
      <c r="B104" s="129" t="s">
        <v>59</v>
      </c>
      <c r="C104" s="130">
        <v>10</v>
      </c>
      <c r="D104" s="131" t="s">
        <v>513</v>
      </c>
      <c r="E104" s="21" t="s">
        <v>533</v>
      </c>
      <c r="F104" s="22" t="s">
        <v>22</v>
      </c>
      <c r="G104" s="13" t="s">
        <v>534</v>
      </c>
      <c r="H104" s="124" t="s">
        <v>542</v>
      </c>
      <c r="I104" s="124" t="s">
        <v>536</v>
      </c>
      <c r="J104" s="124" t="s">
        <v>543</v>
      </c>
      <c r="K104" s="124" t="s">
        <v>113</v>
      </c>
      <c r="L104" s="132" t="s">
        <v>544</v>
      </c>
      <c r="M104" s="124">
        <v>4</v>
      </c>
      <c r="N104" s="134">
        <v>7</v>
      </c>
      <c r="O104" s="123">
        <f t="shared" si="2"/>
        <v>28</v>
      </c>
      <c r="P104" s="124">
        <f t="shared" si="3"/>
        <v>84</v>
      </c>
      <c r="Q104" s="125">
        <v>52823</v>
      </c>
      <c r="R104" s="19" t="s">
        <v>539</v>
      </c>
    </row>
    <row r="105" spans="1:18" ht="47.25" customHeight="1" x14ac:dyDescent="0.25">
      <c r="A105" s="128" t="s">
        <v>545</v>
      </c>
      <c r="B105" s="129" t="s">
        <v>59</v>
      </c>
      <c r="C105" s="130">
        <v>10</v>
      </c>
      <c r="D105" s="131" t="s">
        <v>513</v>
      </c>
      <c r="E105" s="21" t="s">
        <v>533</v>
      </c>
      <c r="F105" s="22" t="s">
        <v>22</v>
      </c>
      <c r="G105" s="13" t="s">
        <v>534</v>
      </c>
      <c r="H105" s="124" t="s">
        <v>546</v>
      </c>
      <c r="I105" s="124" t="s">
        <v>536</v>
      </c>
      <c r="J105" s="124" t="s">
        <v>547</v>
      </c>
      <c r="K105" s="124" t="s">
        <v>27</v>
      </c>
      <c r="L105" s="132" t="s">
        <v>76</v>
      </c>
      <c r="M105" s="124">
        <v>4</v>
      </c>
      <c r="N105" s="134">
        <v>8</v>
      </c>
      <c r="O105" s="123">
        <f t="shared" si="2"/>
        <v>32</v>
      </c>
      <c r="P105" s="124">
        <f t="shared" si="3"/>
        <v>96</v>
      </c>
      <c r="Q105" s="125">
        <v>52823</v>
      </c>
      <c r="R105" s="19" t="s">
        <v>539</v>
      </c>
    </row>
    <row r="106" spans="1:18" ht="47.25" customHeight="1" x14ac:dyDescent="0.25">
      <c r="A106" s="128" t="s">
        <v>548</v>
      </c>
      <c r="B106" s="128" t="s">
        <v>238</v>
      </c>
      <c r="C106" s="130">
        <v>10</v>
      </c>
      <c r="D106" s="131" t="s">
        <v>513</v>
      </c>
      <c r="E106" s="55" t="s">
        <v>549</v>
      </c>
      <c r="F106" s="56" t="s">
        <v>22</v>
      </c>
      <c r="G106" s="56" t="s">
        <v>550</v>
      </c>
      <c r="H106" s="124" t="s">
        <v>551</v>
      </c>
      <c r="I106" s="124" t="s">
        <v>552</v>
      </c>
      <c r="J106" s="124" t="s">
        <v>553</v>
      </c>
      <c r="K106" s="124" t="s">
        <v>554</v>
      </c>
      <c r="L106" s="132" t="s">
        <v>243</v>
      </c>
      <c r="M106" s="124">
        <v>16</v>
      </c>
      <c r="N106" s="134">
        <v>10</v>
      </c>
      <c r="O106" s="123">
        <f t="shared" si="2"/>
        <v>160</v>
      </c>
      <c r="P106" s="124">
        <f t="shared" si="3"/>
        <v>480</v>
      </c>
      <c r="Q106" s="125">
        <v>32348</v>
      </c>
      <c r="R106" s="19" t="s">
        <v>555</v>
      </c>
    </row>
    <row r="107" spans="1:18" ht="47.25" customHeight="1" x14ac:dyDescent="0.35">
      <c r="A107" s="128" t="s">
        <v>556</v>
      </c>
      <c r="B107" s="128" t="s">
        <v>59</v>
      </c>
      <c r="C107" s="130">
        <v>10</v>
      </c>
      <c r="D107" s="131" t="s">
        <v>557</v>
      </c>
      <c r="E107" s="21" t="s">
        <v>558</v>
      </c>
      <c r="F107" s="22" t="s">
        <v>22</v>
      </c>
      <c r="G107" s="135" t="s">
        <v>559</v>
      </c>
      <c r="H107" s="124"/>
      <c r="I107" s="124" t="s">
        <v>560</v>
      </c>
      <c r="J107" s="124" t="s">
        <v>561</v>
      </c>
      <c r="K107" s="124" t="s">
        <v>562</v>
      </c>
      <c r="L107" s="132" t="s">
        <v>563</v>
      </c>
      <c r="M107" s="124">
        <v>12</v>
      </c>
      <c r="N107" s="134">
        <v>8</v>
      </c>
      <c r="O107" s="123">
        <f t="shared" si="2"/>
        <v>96</v>
      </c>
      <c r="P107" s="124">
        <f t="shared" si="3"/>
        <v>288</v>
      </c>
      <c r="Q107" s="125">
        <v>51938</v>
      </c>
      <c r="R107" s="19"/>
    </row>
    <row r="108" spans="1:18" ht="47.25" customHeight="1" x14ac:dyDescent="0.35">
      <c r="A108" s="128" t="s">
        <v>532</v>
      </c>
      <c r="B108" s="129" t="s">
        <v>59</v>
      </c>
      <c r="C108" s="130">
        <v>10</v>
      </c>
      <c r="D108" s="131" t="s">
        <v>513</v>
      </c>
      <c r="E108" s="21" t="s">
        <v>558</v>
      </c>
      <c r="F108" s="22" t="s">
        <v>22</v>
      </c>
      <c r="G108" s="135" t="s">
        <v>559</v>
      </c>
      <c r="H108" s="124" t="s">
        <v>564</v>
      </c>
      <c r="I108" s="124" t="s">
        <v>560</v>
      </c>
      <c r="J108" s="124" t="s">
        <v>537</v>
      </c>
      <c r="K108" s="124" t="s">
        <v>565</v>
      </c>
      <c r="L108" s="132" t="s">
        <v>131</v>
      </c>
      <c r="M108" s="124">
        <v>7</v>
      </c>
      <c r="N108" s="134">
        <v>8</v>
      </c>
      <c r="O108" s="123">
        <f t="shared" si="2"/>
        <v>56</v>
      </c>
      <c r="P108" s="124">
        <f t="shared" si="3"/>
        <v>168</v>
      </c>
      <c r="Q108" s="125">
        <v>51938</v>
      </c>
      <c r="R108" s="19" t="s">
        <v>566</v>
      </c>
    </row>
    <row r="109" spans="1:18" ht="47.25" customHeight="1" x14ac:dyDescent="0.35">
      <c r="A109" s="128" t="s">
        <v>567</v>
      </c>
      <c r="B109" s="129" t="s">
        <v>59</v>
      </c>
      <c r="C109" s="130">
        <v>10</v>
      </c>
      <c r="D109" s="131" t="s">
        <v>513</v>
      </c>
      <c r="E109" s="21" t="s">
        <v>558</v>
      </c>
      <c r="F109" s="22" t="s">
        <v>22</v>
      </c>
      <c r="G109" s="135" t="s">
        <v>559</v>
      </c>
      <c r="H109" s="124"/>
      <c r="I109" s="124" t="s">
        <v>560</v>
      </c>
      <c r="J109" s="124" t="s">
        <v>568</v>
      </c>
      <c r="K109" s="124" t="s">
        <v>569</v>
      </c>
      <c r="L109" s="132" t="s">
        <v>131</v>
      </c>
      <c r="M109" s="132">
        <v>1</v>
      </c>
      <c r="N109" s="133">
        <v>8</v>
      </c>
      <c r="O109" s="123">
        <f t="shared" si="2"/>
        <v>8</v>
      </c>
      <c r="P109" s="124">
        <f t="shared" si="3"/>
        <v>24</v>
      </c>
      <c r="Q109" s="125">
        <v>51938</v>
      </c>
      <c r="R109" s="19" t="s">
        <v>566</v>
      </c>
    </row>
    <row r="110" spans="1:18" ht="47.25" customHeight="1" x14ac:dyDescent="0.25">
      <c r="A110" s="128" t="s">
        <v>570</v>
      </c>
      <c r="B110" s="128" t="s">
        <v>245</v>
      </c>
      <c r="C110" s="130">
        <v>10</v>
      </c>
      <c r="D110" s="131" t="s">
        <v>513</v>
      </c>
      <c r="E110" s="58" t="s">
        <v>571</v>
      </c>
      <c r="F110" s="28" t="s">
        <v>515</v>
      </c>
      <c r="G110" s="121" t="s">
        <v>572</v>
      </c>
      <c r="H110" s="124" t="s">
        <v>573</v>
      </c>
      <c r="I110" s="124"/>
      <c r="J110" s="124" t="s">
        <v>574</v>
      </c>
      <c r="K110" s="124" t="s">
        <v>217</v>
      </c>
      <c r="L110" s="132" t="s">
        <v>575</v>
      </c>
      <c r="M110" s="132">
        <v>0</v>
      </c>
      <c r="N110" s="133">
        <v>0</v>
      </c>
      <c r="O110" s="123">
        <f t="shared" si="2"/>
        <v>0</v>
      </c>
      <c r="P110" s="124">
        <f t="shared" si="3"/>
        <v>0</v>
      </c>
      <c r="Q110" s="125">
        <v>50444</v>
      </c>
      <c r="R110" s="7" t="s">
        <v>504</v>
      </c>
    </row>
    <row r="111" spans="1:18" ht="47.25" customHeight="1" x14ac:dyDescent="0.25">
      <c r="A111" s="128" t="s">
        <v>527</v>
      </c>
      <c r="B111" s="128" t="s">
        <v>19</v>
      </c>
      <c r="C111" s="130">
        <v>10</v>
      </c>
      <c r="D111" s="131" t="s">
        <v>513</v>
      </c>
      <c r="E111" s="12" t="s">
        <v>576</v>
      </c>
      <c r="F111" s="24" t="s">
        <v>522</v>
      </c>
      <c r="G111" s="127" t="s">
        <v>577</v>
      </c>
      <c r="H111" s="124" t="s">
        <v>530</v>
      </c>
      <c r="I111" s="124" t="s">
        <v>578</v>
      </c>
      <c r="J111" s="124" t="s">
        <v>531</v>
      </c>
      <c r="K111" s="124" t="s">
        <v>217</v>
      </c>
      <c r="L111" s="132" t="s">
        <v>525</v>
      </c>
      <c r="M111" s="132">
        <v>20</v>
      </c>
      <c r="N111" s="133">
        <v>8</v>
      </c>
      <c r="O111" s="123">
        <f t="shared" si="2"/>
        <v>160</v>
      </c>
      <c r="P111" s="124">
        <f t="shared" si="3"/>
        <v>480</v>
      </c>
      <c r="Q111" s="125" t="s">
        <v>182</v>
      </c>
      <c r="R111" s="7" t="s">
        <v>579</v>
      </c>
    </row>
    <row r="112" spans="1:18" ht="47.25" customHeight="1" x14ac:dyDescent="0.25">
      <c r="A112" s="128" t="s">
        <v>580</v>
      </c>
      <c r="B112" s="128" t="s">
        <v>245</v>
      </c>
      <c r="C112" s="130">
        <v>10</v>
      </c>
      <c r="D112" s="131" t="s">
        <v>557</v>
      </c>
      <c r="E112" s="58" t="s">
        <v>364</v>
      </c>
      <c r="F112" s="28" t="s">
        <v>22</v>
      </c>
      <c r="G112" s="121" t="s">
        <v>365</v>
      </c>
      <c r="H112" s="124"/>
      <c r="I112" s="124" t="s">
        <v>366</v>
      </c>
      <c r="J112" s="124" t="s">
        <v>581</v>
      </c>
      <c r="K112" s="124" t="s">
        <v>34</v>
      </c>
      <c r="L112" s="132" t="s">
        <v>251</v>
      </c>
      <c r="M112" s="124">
        <v>4</v>
      </c>
      <c r="N112" s="134">
        <v>8</v>
      </c>
      <c r="O112" s="123">
        <f t="shared" si="2"/>
        <v>32</v>
      </c>
      <c r="P112" s="124">
        <f t="shared" si="3"/>
        <v>96</v>
      </c>
      <c r="Q112" s="125">
        <v>51516</v>
      </c>
      <c r="R112" s="7"/>
    </row>
    <row r="113" spans="1:18" ht="47.25" customHeight="1" x14ac:dyDescent="0.25">
      <c r="A113" s="128" t="s">
        <v>570</v>
      </c>
      <c r="B113" s="128" t="s">
        <v>245</v>
      </c>
      <c r="C113" s="130">
        <v>10</v>
      </c>
      <c r="D113" s="131" t="s">
        <v>513</v>
      </c>
      <c r="E113" s="58" t="s">
        <v>364</v>
      </c>
      <c r="F113" s="28" t="s">
        <v>22</v>
      </c>
      <c r="G113" s="79" t="s">
        <v>365</v>
      </c>
      <c r="H113" s="124"/>
      <c r="I113" s="124" t="s">
        <v>366</v>
      </c>
      <c r="J113" s="124" t="s">
        <v>574</v>
      </c>
      <c r="K113" s="124" t="s">
        <v>266</v>
      </c>
      <c r="L113" s="132" t="s">
        <v>251</v>
      </c>
      <c r="M113" s="124">
        <v>8</v>
      </c>
      <c r="N113" s="134">
        <v>8</v>
      </c>
      <c r="O113" s="123">
        <f t="shared" si="2"/>
        <v>64</v>
      </c>
      <c r="P113" s="124">
        <f t="shared" si="3"/>
        <v>192</v>
      </c>
      <c r="Q113" s="125">
        <v>51516</v>
      </c>
      <c r="R113" s="19" t="s">
        <v>393</v>
      </c>
    </row>
    <row r="114" spans="1:18" ht="47.25" customHeight="1" x14ac:dyDescent="0.25">
      <c r="A114" s="128" t="s">
        <v>582</v>
      </c>
      <c r="B114" s="128" t="s">
        <v>245</v>
      </c>
      <c r="C114" s="130">
        <v>10</v>
      </c>
      <c r="D114" s="131" t="s">
        <v>583</v>
      </c>
      <c r="E114" s="58" t="s">
        <v>364</v>
      </c>
      <c r="F114" s="28" t="s">
        <v>22</v>
      </c>
      <c r="G114" s="79" t="s">
        <v>365</v>
      </c>
      <c r="H114" s="124"/>
      <c r="I114" s="124" t="s">
        <v>584</v>
      </c>
      <c r="J114" s="124" t="s">
        <v>585</v>
      </c>
      <c r="K114" s="124" t="s">
        <v>113</v>
      </c>
      <c r="L114" s="132" t="s">
        <v>586</v>
      </c>
      <c r="M114" s="124">
        <v>4</v>
      </c>
      <c r="N114" s="134">
        <v>5</v>
      </c>
      <c r="O114" s="123">
        <f t="shared" si="2"/>
        <v>20</v>
      </c>
      <c r="P114" s="124">
        <f t="shared" si="3"/>
        <v>60</v>
      </c>
      <c r="Q114" s="125">
        <v>51516</v>
      </c>
      <c r="R114" s="19" t="s">
        <v>393</v>
      </c>
    </row>
    <row r="115" spans="1:18" ht="47.25" customHeight="1" x14ac:dyDescent="0.25">
      <c r="A115" s="128" t="s">
        <v>580</v>
      </c>
      <c r="B115" s="128" t="s">
        <v>245</v>
      </c>
      <c r="C115" s="130">
        <v>10</v>
      </c>
      <c r="D115" s="131" t="s">
        <v>583</v>
      </c>
      <c r="E115" s="58" t="s">
        <v>364</v>
      </c>
      <c r="F115" s="28" t="s">
        <v>22</v>
      </c>
      <c r="G115" s="79" t="s">
        <v>365</v>
      </c>
      <c r="H115" s="124"/>
      <c r="I115" s="124" t="s">
        <v>584</v>
      </c>
      <c r="J115" s="124" t="s">
        <v>587</v>
      </c>
      <c r="K115" s="124" t="s">
        <v>113</v>
      </c>
      <c r="L115" s="132" t="s">
        <v>588</v>
      </c>
      <c r="M115" s="124">
        <v>4</v>
      </c>
      <c r="N115" s="134">
        <v>3</v>
      </c>
      <c r="O115" s="123">
        <f t="shared" si="2"/>
        <v>12</v>
      </c>
      <c r="P115" s="124">
        <f t="shared" si="3"/>
        <v>36</v>
      </c>
      <c r="Q115" s="125">
        <v>51516</v>
      </c>
      <c r="R115" s="19" t="s">
        <v>393</v>
      </c>
    </row>
    <row r="116" spans="1:18" ht="47.25" customHeight="1" x14ac:dyDescent="0.25">
      <c r="A116" s="128" t="s">
        <v>527</v>
      </c>
      <c r="B116" s="128" t="s">
        <v>19</v>
      </c>
      <c r="C116" s="130">
        <v>10</v>
      </c>
      <c r="D116" s="131" t="s">
        <v>513</v>
      </c>
      <c r="E116" s="12" t="s">
        <v>589</v>
      </c>
      <c r="F116" s="24" t="s">
        <v>522</v>
      </c>
      <c r="G116" s="13" t="s">
        <v>590</v>
      </c>
      <c r="H116" s="124" t="s">
        <v>530</v>
      </c>
      <c r="I116" s="124" t="s">
        <v>591</v>
      </c>
      <c r="J116" s="124" t="s">
        <v>531</v>
      </c>
      <c r="K116" s="124" t="s">
        <v>217</v>
      </c>
      <c r="L116" s="132" t="s">
        <v>525</v>
      </c>
      <c r="M116" s="132">
        <v>20</v>
      </c>
      <c r="N116" s="133">
        <v>8</v>
      </c>
      <c r="O116" s="123">
        <f t="shared" si="2"/>
        <v>160</v>
      </c>
      <c r="P116" s="124">
        <f t="shared" si="3"/>
        <v>480</v>
      </c>
      <c r="Q116" s="136">
        <v>29071</v>
      </c>
      <c r="R116" s="7" t="s">
        <v>504</v>
      </c>
    </row>
    <row r="117" spans="1:18" ht="47.25" customHeight="1" x14ac:dyDescent="0.25">
      <c r="A117" s="128" t="s">
        <v>570</v>
      </c>
      <c r="B117" s="128" t="s">
        <v>245</v>
      </c>
      <c r="C117" s="130">
        <v>10</v>
      </c>
      <c r="D117" s="131" t="s">
        <v>513</v>
      </c>
      <c r="E117" s="58" t="s">
        <v>592</v>
      </c>
      <c r="F117" s="28" t="s">
        <v>522</v>
      </c>
      <c r="G117" s="28" t="s">
        <v>593</v>
      </c>
      <c r="H117" s="124" t="s">
        <v>573</v>
      </c>
      <c r="I117" s="124"/>
      <c r="J117" s="124" t="s">
        <v>574</v>
      </c>
      <c r="K117" s="124" t="s">
        <v>316</v>
      </c>
      <c r="L117" s="132" t="s">
        <v>525</v>
      </c>
      <c r="M117" s="132">
        <v>16</v>
      </c>
      <c r="N117" s="133">
        <v>8</v>
      </c>
      <c r="O117" s="123">
        <f t="shared" si="2"/>
        <v>128</v>
      </c>
      <c r="P117" s="124">
        <f t="shared" si="3"/>
        <v>384</v>
      </c>
      <c r="Q117" s="125">
        <v>43841</v>
      </c>
      <c r="R117" s="19" t="s">
        <v>594</v>
      </c>
    </row>
    <row r="118" spans="1:18" ht="47.25" customHeight="1" x14ac:dyDescent="0.25">
      <c r="A118" s="128" t="s">
        <v>595</v>
      </c>
      <c r="B118" s="128" t="s">
        <v>245</v>
      </c>
      <c r="C118" s="130">
        <v>10</v>
      </c>
      <c r="D118" s="131" t="s">
        <v>596</v>
      </c>
      <c r="E118" s="58" t="s">
        <v>597</v>
      </c>
      <c r="F118" s="28" t="s">
        <v>22</v>
      </c>
      <c r="G118" s="28" t="s">
        <v>598</v>
      </c>
      <c r="H118" s="124" t="s">
        <v>599</v>
      </c>
      <c r="I118" s="124" t="s">
        <v>600</v>
      </c>
      <c r="J118" s="124" t="s">
        <v>601</v>
      </c>
      <c r="K118" s="124" t="s">
        <v>217</v>
      </c>
      <c r="L118" s="132" t="s">
        <v>99</v>
      </c>
      <c r="M118" s="124">
        <v>20</v>
      </c>
      <c r="N118" s="134">
        <v>8</v>
      </c>
      <c r="O118" s="123">
        <f t="shared" si="2"/>
        <v>160</v>
      </c>
      <c r="P118" s="124">
        <f t="shared" si="3"/>
        <v>480</v>
      </c>
      <c r="Q118" s="125">
        <v>49794</v>
      </c>
      <c r="R118" s="19" t="s">
        <v>602</v>
      </c>
    </row>
    <row r="119" spans="1:18" ht="47.25" customHeight="1" x14ac:dyDescent="0.25">
      <c r="A119" s="128" t="s">
        <v>540</v>
      </c>
      <c r="B119" s="128" t="s">
        <v>238</v>
      </c>
      <c r="C119" s="130">
        <v>10</v>
      </c>
      <c r="D119" s="131" t="s">
        <v>513</v>
      </c>
      <c r="E119" s="55" t="s">
        <v>483</v>
      </c>
      <c r="F119" s="56" t="s">
        <v>22</v>
      </c>
      <c r="G119" s="100" t="s">
        <v>484</v>
      </c>
      <c r="H119" s="124" t="s">
        <v>542</v>
      </c>
      <c r="I119" s="124" t="s">
        <v>486</v>
      </c>
      <c r="J119" s="124" t="s">
        <v>603</v>
      </c>
      <c r="K119" s="124" t="s">
        <v>200</v>
      </c>
      <c r="L119" s="132" t="s">
        <v>604</v>
      </c>
      <c r="M119" s="124">
        <v>2</v>
      </c>
      <c r="N119" s="134">
        <v>7</v>
      </c>
      <c r="O119" s="123">
        <f t="shared" si="2"/>
        <v>14</v>
      </c>
      <c r="P119" s="124">
        <f t="shared" si="3"/>
        <v>42</v>
      </c>
      <c r="Q119" s="125">
        <v>35685</v>
      </c>
      <c r="R119" s="19" t="s">
        <v>605</v>
      </c>
    </row>
    <row r="120" spans="1:18" ht="47.25" customHeight="1" x14ac:dyDescent="0.25">
      <c r="A120" s="128" t="s">
        <v>548</v>
      </c>
      <c r="B120" s="128" t="s">
        <v>238</v>
      </c>
      <c r="C120" s="130">
        <v>10</v>
      </c>
      <c r="D120" s="131" t="s">
        <v>513</v>
      </c>
      <c r="E120" s="55" t="s">
        <v>483</v>
      </c>
      <c r="F120" s="56" t="s">
        <v>22</v>
      </c>
      <c r="G120" s="100" t="s">
        <v>484</v>
      </c>
      <c r="H120" s="124"/>
      <c r="I120" s="124" t="s">
        <v>486</v>
      </c>
      <c r="J120" s="124" t="s">
        <v>537</v>
      </c>
      <c r="K120" s="124" t="s">
        <v>606</v>
      </c>
      <c r="L120" s="132" t="s">
        <v>40</v>
      </c>
      <c r="M120" s="124">
        <v>8</v>
      </c>
      <c r="N120" s="134">
        <v>8</v>
      </c>
      <c r="O120" s="123">
        <f t="shared" si="2"/>
        <v>64</v>
      </c>
      <c r="P120" s="124">
        <f t="shared" si="3"/>
        <v>192</v>
      </c>
      <c r="Q120" s="125">
        <v>35685</v>
      </c>
      <c r="R120" s="19" t="s">
        <v>607</v>
      </c>
    </row>
    <row r="121" spans="1:18" ht="47.25" customHeight="1" x14ac:dyDescent="0.25">
      <c r="A121" s="128" t="s">
        <v>527</v>
      </c>
      <c r="B121" s="128" t="s">
        <v>19</v>
      </c>
      <c r="C121" s="130">
        <v>10</v>
      </c>
      <c r="D121" s="131" t="s">
        <v>513</v>
      </c>
      <c r="E121" s="12" t="s">
        <v>608</v>
      </c>
      <c r="F121" s="24" t="s">
        <v>22</v>
      </c>
      <c r="G121" s="13" t="s">
        <v>609</v>
      </c>
      <c r="H121" s="124" t="s">
        <v>530</v>
      </c>
      <c r="I121" s="124"/>
      <c r="J121" s="124" t="s">
        <v>531</v>
      </c>
      <c r="K121" s="124" t="s">
        <v>66</v>
      </c>
      <c r="L121" s="132" t="s">
        <v>28</v>
      </c>
      <c r="M121" s="124">
        <v>20</v>
      </c>
      <c r="N121" s="134">
        <v>8</v>
      </c>
      <c r="O121" s="123">
        <f t="shared" si="2"/>
        <v>160</v>
      </c>
      <c r="P121" s="124">
        <f t="shared" si="3"/>
        <v>480</v>
      </c>
      <c r="Q121" s="125">
        <v>52307</v>
      </c>
      <c r="R121" s="7" t="s">
        <v>504</v>
      </c>
    </row>
    <row r="122" spans="1:18" ht="47.25" customHeight="1" x14ac:dyDescent="0.25">
      <c r="A122" s="128" t="s">
        <v>532</v>
      </c>
      <c r="B122" s="128" t="s">
        <v>238</v>
      </c>
      <c r="C122" s="130">
        <v>10</v>
      </c>
      <c r="D122" s="131" t="s">
        <v>513</v>
      </c>
      <c r="E122" s="55" t="s">
        <v>610</v>
      </c>
      <c r="F122" s="56" t="s">
        <v>22</v>
      </c>
      <c r="G122" s="100" t="s">
        <v>611</v>
      </c>
      <c r="H122" s="124" t="s">
        <v>612</v>
      </c>
      <c r="I122" s="124" t="s">
        <v>613</v>
      </c>
      <c r="J122" s="124" t="s">
        <v>537</v>
      </c>
      <c r="K122" s="124" t="s">
        <v>614</v>
      </c>
      <c r="L122" s="132" t="s">
        <v>243</v>
      </c>
      <c r="M122" s="124">
        <v>20</v>
      </c>
      <c r="N122" s="134">
        <v>8</v>
      </c>
      <c r="O122" s="123">
        <f t="shared" si="2"/>
        <v>160</v>
      </c>
      <c r="P122" s="124">
        <f t="shared" si="3"/>
        <v>480</v>
      </c>
      <c r="Q122" s="125">
        <v>51722</v>
      </c>
      <c r="R122" s="7" t="s">
        <v>615</v>
      </c>
    </row>
    <row r="123" spans="1:18" ht="47.25" customHeight="1" x14ac:dyDescent="0.25">
      <c r="A123" s="128" t="s">
        <v>548</v>
      </c>
      <c r="B123" s="128" t="s">
        <v>238</v>
      </c>
      <c r="C123" s="130">
        <v>10</v>
      </c>
      <c r="D123" s="131" t="s">
        <v>513</v>
      </c>
      <c r="E123" s="55" t="s">
        <v>616</v>
      </c>
      <c r="F123" s="56" t="s">
        <v>22</v>
      </c>
      <c r="G123" s="56" t="s">
        <v>617</v>
      </c>
      <c r="H123" s="124" t="s">
        <v>551</v>
      </c>
      <c r="I123" s="124" t="s">
        <v>618</v>
      </c>
      <c r="J123" s="124" t="s">
        <v>553</v>
      </c>
      <c r="K123" s="124" t="s">
        <v>384</v>
      </c>
      <c r="L123" s="132" t="s">
        <v>619</v>
      </c>
      <c r="M123" s="124">
        <v>16</v>
      </c>
      <c r="N123" s="134">
        <v>10</v>
      </c>
      <c r="O123" s="123">
        <f t="shared" si="2"/>
        <v>160</v>
      </c>
      <c r="P123" s="124">
        <f t="shared" si="3"/>
        <v>480</v>
      </c>
      <c r="Q123" s="125">
        <v>43119</v>
      </c>
      <c r="R123" s="7" t="s">
        <v>504</v>
      </c>
    </row>
    <row r="124" spans="1:18" ht="47.25" customHeight="1" x14ac:dyDescent="0.25">
      <c r="A124" s="128" t="s">
        <v>548</v>
      </c>
      <c r="B124" s="128" t="s">
        <v>238</v>
      </c>
      <c r="C124" s="130">
        <v>10</v>
      </c>
      <c r="D124" s="131" t="s">
        <v>513</v>
      </c>
      <c r="E124" s="55" t="s">
        <v>620</v>
      </c>
      <c r="F124" s="56" t="s">
        <v>621</v>
      </c>
      <c r="G124" s="56" t="s">
        <v>622</v>
      </c>
      <c r="H124" s="124" t="s">
        <v>551</v>
      </c>
      <c r="I124" s="124"/>
      <c r="J124" s="124" t="s">
        <v>553</v>
      </c>
      <c r="K124" s="124" t="s">
        <v>459</v>
      </c>
      <c r="L124" s="132" t="s">
        <v>575</v>
      </c>
      <c r="M124" s="132"/>
      <c r="N124" s="133"/>
      <c r="O124" s="137">
        <f t="shared" si="2"/>
        <v>0</v>
      </c>
      <c r="P124" s="131">
        <f t="shared" si="3"/>
        <v>0</v>
      </c>
      <c r="Q124" s="125">
        <v>24865</v>
      </c>
      <c r="R124" s="19" t="s">
        <v>623</v>
      </c>
    </row>
    <row r="125" spans="1:18" ht="47.25" customHeight="1" x14ac:dyDescent="0.25">
      <c r="A125" s="128" t="s">
        <v>527</v>
      </c>
      <c r="B125" s="128" t="s">
        <v>19</v>
      </c>
      <c r="C125" s="130">
        <v>10</v>
      </c>
      <c r="D125" s="131" t="s">
        <v>513</v>
      </c>
      <c r="E125" s="12" t="s">
        <v>624</v>
      </c>
      <c r="F125" s="24" t="s">
        <v>515</v>
      </c>
      <c r="G125" s="13" t="s">
        <v>625</v>
      </c>
      <c r="H125" s="124" t="s">
        <v>530</v>
      </c>
      <c r="I125" s="124"/>
      <c r="J125" s="124" t="s">
        <v>531</v>
      </c>
      <c r="K125" s="124" t="s">
        <v>217</v>
      </c>
      <c r="L125" s="132" t="s">
        <v>519</v>
      </c>
      <c r="M125" s="132">
        <v>20</v>
      </c>
      <c r="N125" s="133">
        <v>8</v>
      </c>
      <c r="O125" s="123">
        <f t="shared" si="2"/>
        <v>160</v>
      </c>
      <c r="P125" s="124">
        <f t="shared" si="3"/>
        <v>480</v>
      </c>
      <c r="Q125" s="125" t="s">
        <v>626</v>
      </c>
      <c r="R125" s="19" t="s">
        <v>627</v>
      </c>
    </row>
    <row r="126" spans="1:18" ht="47.25" customHeight="1" x14ac:dyDescent="0.25">
      <c r="A126" s="128" t="s">
        <v>527</v>
      </c>
      <c r="B126" s="128" t="s">
        <v>19</v>
      </c>
      <c r="C126" s="130">
        <v>10</v>
      </c>
      <c r="D126" s="131" t="s">
        <v>513</v>
      </c>
      <c r="E126" s="12" t="s">
        <v>628</v>
      </c>
      <c r="F126" s="24" t="s">
        <v>515</v>
      </c>
      <c r="G126" s="13" t="s">
        <v>629</v>
      </c>
      <c r="H126" s="124" t="s">
        <v>530</v>
      </c>
      <c r="I126" s="124"/>
      <c r="J126" s="124" t="s">
        <v>531</v>
      </c>
      <c r="K126" s="124" t="s">
        <v>217</v>
      </c>
      <c r="L126" s="132" t="s">
        <v>519</v>
      </c>
      <c r="M126" s="132">
        <v>20</v>
      </c>
      <c r="N126" s="133">
        <v>8</v>
      </c>
      <c r="O126" s="123">
        <f t="shared" si="2"/>
        <v>160</v>
      </c>
      <c r="P126" s="124">
        <f t="shared" si="3"/>
        <v>480</v>
      </c>
      <c r="Q126" s="125">
        <v>38466</v>
      </c>
      <c r="R126" s="7" t="s">
        <v>579</v>
      </c>
    </row>
    <row r="127" spans="1:18" ht="47.25" customHeight="1" x14ac:dyDescent="0.25">
      <c r="A127" s="128" t="s">
        <v>540</v>
      </c>
      <c r="B127" s="128" t="s">
        <v>245</v>
      </c>
      <c r="C127" s="130">
        <v>10</v>
      </c>
      <c r="D127" s="131" t="s">
        <v>513</v>
      </c>
      <c r="E127" s="58" t="s">
        <v>630</v>
      </c>
      <c r="F127" s="28" t="s">
        <v>22</v>
      </c>
      <c r="G127" s="138" t="s">
        <v>631</v>
      </c>
      <c r="H127" s="124"/>
      <c r="I127" s="124" t="s">
        <v>632</v>
      </c>
      <c r="J127" s="124" t="s">
        <v>633</v>
      </c>
      <c r="K127" s="124" t="s">
        <v>45</v>
      </c>
      <c r="L127" s="132" t="s">
        <v>604</v>
      </c>
      <c r="M127" s="124">
        <v>4</v>
      </c>
      <c r="N127" s="134">
        <v>7</v>
      </c>
      <c r="O127" s="123">
        <f t="shared" si="2"/>
        <v>28</v>
      </c>
      <c r="P127" s="124">
        <f t="shared" si="3"/>
        <v>84</v>
      </c>
      <c r="Q127" s="125">
        <v>51806</v>
      </c>
      <c r="R127" s="19" t="s">
        <v>634</v>
      </c>
    </row>
    <row r="128" spans="1:18" ht="47.25" customHeight="1" x14ac:dyDescent="0.25">
      <c r="A128" s="128" t="s">
        <v>540</v>
      </c>
      <c r="B128" s="128" t="s">
        <v>245</v>
      </c>
      <c r="C128" s="130">
        <v>10</v>
      </c>
      <c r="D128" s="131" t="s">
        <v>513</v>
      </c>
      <c r="E128" s="58" t="s">
        <v>630</v>
      </c>
      <c r="F128" s="28" t="s">
        <v>22</v>
      </c>
      <c r="G128" s="138" t="s">
        <v>631</v>
      </c>
      <c r="H128" s="124"/>
      <c r="I128" s="124" t="s">
        <v>632</v>
      </c>
      <c r="J128" s="124" t="s">
        <v>224</v>
      </c>
      <c r="K128" s="124" t="s">
        <v>45</v>
      </c>
      <c r="L128" s="132" t="s">
        <v>635</v>
      </c>
      <c r="M128" s="124">
        <v>4</v>
      </c>
      <c r="N128" s="134">
        <v>1</v>
      </c>
      <c r="O128" s="123">
        <f t="shared" si="2"/>
        <v>4</v>
      </c>
      <c r="P128" s="124">
        <f t="shared" si="3"/>
        <v>12</v>
      </c>
      <c r="Q128" s="125">
        <v>51806</v>
      </c>
      <c r="R128" s="19" t="s">
        <v>636</v>
      </c>
    </row>
    <row r="129" spans="1:18" ht="47.25" customHeight="1" x14ac:dyDescent="0.25">
      <c r="A129" s="128" t="s">
        <v>570</v>
      </c>
      <c r="B129" s="128" t="s">
        <v>245</v>
      </c>
      <c r="C129" s="130">
        <v>10</v>
      </c>
      <c r="D129" s="131" t="s">
        <v>513</v>
      </c>
      <c r="E129" s="58" t="s">
        <v>630</v>
      </c>
      <c r="F129" s="28" t="s">
        <v>22</v>
      </c>
      <c r="G129" s="138" t="s">
        <v>631</v>
      </c>
      <c r="H129" s="124" t="s">
        <v>637</v>
      </c>
      <c r="I129" s="124" t="s">
        <v>638</v>
      </c>
      <c r="J129" s="124" t="s">
        <v>639</v>
      </c>
      <c r="K129" s="124" t="s">
        <v>562</v>
      </c>
      <c r="L129" s="132" t="s">
        <v>99</v>
      </c>
      <c r="M129" s="124">
        <v>12</v>
      </c>
      <c r="N129" s="134">
        <v>8</v>
      </c>
      <c r="O129" s="123">
        <f t="shared" si="2"/>
        <v>96</v>
      </c>
      <c r="P129" s="124">
        <f t="shared" si="3"/>
        <v>288</v>
      </c>
      <c r="Q129" s="125">
        <v>51806</v>
      </c>
      <c r="R129" s="7" t="s">
        <v>504</v>
      </c>
    </row>
    <row r="130" spans="1:18" ht="47.25" customHeight="1" x14ac:dyDescent="0.25">
      <c r="A130" s="128" t="s">
        <v>640</v>
      </c>
      <c r="B130" s="128" t="s">
        <v>245</v>
      </c>
      <c r="C130" s="130">
        <v>10</v>
      </c>
      <c r="D130" s="131" t="s">
        <v>513</v>
      </c>
      <c r="E130" s="58" t="s">
        <v>630</v>
      </c>
      <c r="F130" s="28" t="s">
        <v>22</v>
      </c>
      <c r="G130" s="138" t="s">
        <v>631</v>
      </c>
      <c r="H130" s="124" t="s">
        <v>641</v>
      </c>
      <c r="I130" s="124" t="s">
        <v>638</v>
      </c>
      <c r="J130" s="124" t="s">
        <v>642</v>
      </c>
      <c r="K130" s="124" t="s">
        <v>27</v>
      </c>
      <c r="L130" s="132" t="s">
        <v>643</v>
      </c>
      <c r="M130" s="124">
        <v>4</v>
      </c>
      <c r="N130" s="134">
        <v>8</v>
      </c>
      <c r="O130" s="123">
        <f t="shared" ref="O130:O148" si="4">M130*N130</f>
        <v>32</v>
      </c>
      <c r="P130" s="124">
        <f t="shared" ref="P130:P148" si="5">+O130*3</f>
        <v>96</v>
      </c>
      <c r="Q130" s="125">
        <v>51806</v>
      </c>
      <c r="R130" s="7"/>
    </row>
    <row r="131" spans="1:18" ht="47.25" customHeight="1" x14ac:dyDescent="0.25">
      <c r="A131" s="128" t="s">
        <v>570</v>
      </c>
      <c r="B131" s="128" t="s">
        <v>245</v>
      </c>
      <c r="C131" s="130">
        <v>10</v>
      </c>
      <c r="D131" s="131" t="s">
        <v>513</v>
      </c>
      <c r="E131" s="58" t="s">
        <v>644</v>
      </c>
      <c r="F131" s="28" t="s">
        <v>22</v>
      </c>
      <c r="G131" s="33" t="s">
        <v>645</v>
      </c>
      <c r="H131" s="124" t="s">
        <v>573</v>
      </c>
      <c r="I131" s="124" t="s">
        <v>646</v>
      </c>
      <c r="J131" s="124" t="s">
        <v>574</v>
      </c>
      <c r="K131" s="124" t="s">
        <v>217</v>
      </c>
      <c r="L131" s="132" t="s">
        <v>647</v>
      </c>
      <c r="M131" s="124">
        <v>20</v>
      </c>
      <c r="N131" s="134">
        <v>8</v>
      </c>
      <c r="O131" s="123">
        <f t="shared" si="4"/>
        <v>160</v>
      </c>
      <c r="P131" s="124">
        <f t="shared" si="5"/>
        <v>480</v>
      </c>
      <c r="Q131" s="125">
        <v>38262</v>
      </c>
      <c r="R131" s="139"/>
    </row>
    <row r="132" spans="1:18" ht="47.25" customHeight="1" x14ac:dyDescent="0.25">
      <c r="A132" s="128" t="s">
        <v>548</v>
      </c>
      <c r="B132" s="128" t="s">
        <v>238</v>
      </c>
      <c r="C132" s="130">
        <v>10</v>
      </c>
      <c r="D132" s="131" t="s">
        <v>513</v>
      </c>
      <c r="E132" s="55" t="s">
        <v>648</v>
      </c>
      <c r="F132" s="56" t="s">
        <v>522</v>
      </c>
      <c r="G132" s="57" t="s">
        <v>649</v>
      </c>
      <c r="H132" s="124" t="s">
        <v>551</v>
      </c>
      <c r="I132" s="131" t="s">
        <v>650</v>
      </c>
      <c r="J132" s="124" t="s">
        <v>553</v>
      </c>
      <c r="K132" s="124" t="s">
        <v>217</v>
      </c>
      <c r="L132" s="132" t="s">
        <v>525</v>
      </c>
      <c r="M132" s="132">
        <v>20</v>
      </c>
      <c r="N132" s="133">
        <v>8</v>
      </c>
      <c r="O132" s="123">
        <f t="shared" si="4"/>
        <v>160</v>
      </c>
      <c r="P132" s="124">
        <f t="shared" si="5"/>
        <v>480</v>
      </c>
      <c r="Q132" s="125">
        <v>32064</v>
      </c>
      <c r="R132" s="19" t="s">
        <v>651</v>
      </c>
    </row>
    <row r="133" spans="1:18" ht="47.25" customHeight="1" x14ac:dyDescent="0.25">
      <c r="A133" s="128" t="s">
        <v>570</v>
      </c>
      <c r="B133" s="128" t="s">
        <v>245</v>
      </c>
      <c r="C133" s="130">
        <v>10</v>
      </c>
      <c r="D133" s="131" t="s">
        <v>513</v>
      </c>
      <c r="E133" s="58" t="s">
        <v>652</v>
      </c>
      <c r="F133" s="28" t="s">
        <v>515</v>
      </c>
      <c r="G133" s="33" t="s">
        <v>653</v>
      </c>
      <c r="H133" s="124" t="s">
        <v>573</v>
      </c>
      <c r="I133" s="124"/>
      <c r="J133" s="124" t="s">
        <v>574</v>
      </c>
      <c r="K133" s="124" t="s">
        <v>217</v>
      </c>
      <c r="L133" s="132" t="s">
        <v>519</v>
      </c>
      <c r="M133" s="132">
        <v>20</v>
      </c>
      <c r="N133" s="133">
        <v>8</v>
      </c>
      <c r="O133" s="70">
        <f t="shared" si="4"/>
        <v>160</v>
      </c>
      <c r="P133" s="68">
        <f t="shared" si="5"/>
        <v>480</v>
      </c>
      <c r="Q133" s="63">
        <v>34254</v>
      </c>
      <c r="R133" s="139"/>
    </row>
    <row r="134" spans="1:18" ht="47.25" customHeight="1" x14ac:dyDescent="0.25">
      <c r="A134" s="128" t="s">
        <v>548</v>
      </c>
      <c r="B134" s="128" t="s">
        <v>238</v>
      </c>
      <c r="C134" s="130">
        <v>10</v>
      </c>
      <c r="D134" s="131" t="s">
        <v>513</v>
      </c>
      <c r="E134" s="55" t="s">
        <v>654</v>
      </c>
      <c r="F134" s="56" t="s">
        <v>515</v>
      </c>
      <c r="G134" s="57" t="s">
        <v>655</v>
      </c>
      <c r="H134" s="124" t="s">
        <v>551</v>
      </c>
      <c r="I134" s="124"/>
      <c r="J134" s="124" t="s">
        <v>553</v>
      </c>
      <c r="K134" s="124" t="s">
        <v>217</v>
      </c>
      <c r="L134" s="132" t="s">
        <v>656</v>
      </c>
      <c r="M134" s="132">
        <v>20</v>
      </c>
      <c r="N134" s="133">
        <v>8</v>
      </c>
      <c r="O134" s="123">
        <f t="shared" si="4"/>
        <v>160</v>
      </c>
      <c r="P134" s="124">
        <f t="shared" si="5"/>
        <v>480</v>
      </c>
      <c r="Q134" s="125">
        <v>51782</v>
      </c>
      <c r="R134" s="19" t="s">
        <v>657</v>
      </c>
    </row>
    <row r="135" spans="1:18" ht="47.25" customHeight="1" x14ac:dyDescent="0.25">
      <c r="A135" s="128" t="s">
        <v>527</v>
      </c>
      <c r="B135" s="128" t="s">
        <v>19</v>
      </c>
      <c r="C135" s="130">
        <v>10</v>
      </c>
      <c r="D135" s="131" t="s">
        <v>513</v>
      </c>
      <c r="E135" s="12" t="s">
        <v>658</v>
      </c>
      <c r="F135" s="24" t="s">
        <v>22</v>
      </c>
      <c r="G135" s="126" t="s">
        <v>659</v>
      </c>
      <c r="H135" s="124" t="s">
        <v>530</v>
      </c>
      <c r="I135" s="124"/>
      <c r="J135" s="124" t="s">
        <v>531</v>
      </c>
      <c r="K135" s="124" t="s">
        <v>217</v>
      </c>
      <c r="L135" s="132" t="s">
        <v>28</v>
      </c>
      <c r="M135" s="124">
        <v>20</v>
      </c>
      <c r="N135" s="134">
        <v>8</v>
      </c>
      <c r="O135" s="123">
        <f t="shared" si="4"/>
        <v>160</v>
      </c>
      <c r="P135" s="124">
        <f t="shared" si="5"/>
        <v>480</v>
      </c>
      <c r="Q135" s="125">
        <v>52325</v>
      </c>
      <c r="R135" s="7" t="s">
        <v>252</v>
      </c>
    </row>
    <row r="136" spans="1:18" ht="47.25" customHeight="1" x14ac:dyDescent="0.25">
      <c r="A136" s="128" t="s">
        <v>548</v>
      </c>
      <c r="B136" s="128" t="s">
        <v>238</v>
      </c>
      <c r="C136" s="130">
        <v>10</v>
      </c>
      <c r="D136" s="131" t="s">
        <v>513</v>
      </c>
      <c r="E136" s="55" t="s">
        <v>660</v>
      </c>
      <c r="F136" s="56" t="s">
        <v>22</v>
      </c>
      <c r="G136" s="140" t="s">
        <v>661</v>
      </c>
      <c r="H136" s="124" t="s">
        <v>551</v>
      </c>
      <c r="I136" s="124" t="s">
        <v>662</v>
      </c>
      <c r="J136" s="124" t="s">
        <v>553</v>
      </c>
      <c r="K136" s="124" t="s">
        <v>614</v>
      </c>
      <c r="L136" s="132" t="s">
        <v>663</v>
      </c>
      <c r="M136" s="124">
        <v>16</v>
      </c>
      <c r="N136" s="134">
        <v>10</v>
      </c>
      <c r="O136" s="123">
        <f t="shared" si="4"/>
        <v>160</v>
      </c>
      <c r="P136" s="124">
        <f t="shared" si="5"/>
        <v>480</v>
      </c>
      <c r="Q136" s="125">
        <v>44978</v>
      </c>
      <c r="R136" s="7" t="s">
        <v>504</v>
      </c>
    </row>
    <row r="137" spans="1:18" ht="47.25" customHeight="1" x14ac:dyDescent="0.25">
      <c r="A137" s="128" t="s">
        <v>580</v>
      </c>
      <c r="B137" s="128" t="s">
        <v>238</v>
      </c>
      <c r="C137" s="130">
        <v>10</v>
      </c>
      <c r="D137" s="131" t="s">
        <v>596</v>
      </c>
      <c r="E137" s="55" t="s">
        <v>664</v>
      </c>
      <c r="F137" s="56" t="s">
        <v>22</v>
      </c>
      <c r="G137" s="140" t="s">
        <v>665</v>
      </c>
      <c r="H137" s="124" t="s">
        <v>666</v>
      </c>
      <c r="I137" s="124" t="s">
        <v>667</v>
      </c>
      <c r="J137" s="124" t="s">
        <v>668</v>
      </c>
      <c r="K137" s="124" t="s">
        <v>433</v>
      </c>
      <c r="L137" s="132" t="s">
        <v>243</v>
      </c>
      <c r="M137" s="124">
        <v>1</v>
      </c>
      <c r="N137" s="134">
        <v>10</v>
      </c>
      <c r="O137" s="123">
        <f t="shared" si="4"/>
        <v>10</v>
      </c>
      <c r="P137" s="124">
        <f t="shared" si="5"/>
        <v>30</v>
      </c>
      <c r="Q137" s="125">
        <v>50927</v>
      </c>
      <c r="R137" s="19" t="s">
        <v>669</v>
      </c>
    </row>
    <row r="138" spans="1:18" ht="47.25" customHeight="1" x14ac:dyDescent="0.25">
      <c r="A138" s="128" t="s">
        <v>548</v>
      </c>
      <c r="B138" s="128" t="s">
        <v>238</v>
      </c>
      <c r="C138" s="130">
        <v>10</v>
      </c>
      <c r="D138" s="131" t="s">
        <v>513</v>
      </c>
      <c r="E138" s="55" t="s">
        <v>664</v>
      </c>
      <c r="F138" s="56" t="s">
        <v>22</v>
      </c>
      <c r="G138" s="57" t="s">
        <v>665</v>
      </c>
      <c r="H138" s="124" t="s">
        <v>551</v>
      </c>
      <c r="I138" s="124" t="s">
        <v>667</v>
      </c>
      <c r="J138" s="124" t="s">
        <v>553</v>
      </c>
      <c r="K138" s="124" t="s">
        <v>670</v>
      </c>
      <c r="L138" s="132" t="s">
        <v>243</v>
      </c>
      <c r="M138" s="124">
        <v>15</v>
      </c>
      <c r="N138" s="134">
        <v>10</v>
      </c>
      <c r="O138" s="137">
        <f t="shared" si="4"/>
        <v>150</v>
      </c>
      <c r="P138" s="131">
        <f t="shared" si="5"/>
        <v>450</v>
      </c>
      <c r="Q138" s="125">
        <v>50927</v>
      </c>
      <c r="R138" s="19" t="s">
        <v>671</v>
      </c>
    </row>
    <row r="139" spans="1:18" ht="47.25" customHeight="1" x14ac:dyDescent="0.25">
      <c r="A139" s="128" t="s">
        <v>512</v>
      </c>
      <c r="B139" s="129" t="s">
        <v>59</v>
      </c>
      <c r="C139" s="130">
        <v>10</v>
      </c>
      <c r="D139" s="131" t="s">
        <v>513</v>
      </c>
      <c r="E139" s="21" t="s">
        <v>672</v>
      </c>
      <c r="F139" s="22" t="s">
        <v>673</v>
      </c>
      <c r="G139" s="22" t="s">
        <v>674</v>
      </c>
      <c r="H139" s="124" t="s">
        <v>675</v>
      </c>
      <c r="I139" s="124"/>
      <c r="J139" s="124" t="s">
        <v>676</v>
      </c>
      <c r="K139" s="124" t="s">
        <v>66</v>
      </c>
      <c r="L139" s="132" t="s">
        <v>519</v>
      </c>
      <c r="M139" s="132">
        <v>20</v>
      </c>
      <c r="N139" s="133">
        <v>8</v>
      </c>
      <c r="O139" s="123">
        <f t="shared" si="4"/>
        <v>160</v>
      </c>
      <c r="P139" s="124">
        <f t="shared" si="5"/>
        <v>480</v>
      </c>
      <c r="Q139" s="136" t="s">
        <v>397</v>
      </c>
      <c r="R139" s="7" t="s">
        <v>504</v>
      </c>
    </row>
    <row r="140" spans="1:18" ht="47.25" customHeight="1" x14ac:dyDescent="0.25">
      <c r="A140" s="128" t="s">
        <v>548</v>
      </c>
      <c r="B140" s="128" t="s">
        <v>238</v>
      </c>
      <c r="C140" s="130">
        <v>10</v>
      </c>
      <c r="D140" s="131" t="s">
        <v>513</v>
      </c>
      <c r="E140" s="55" t="s">
        <v>677</v>
      </c>
      <c r="F140" s="56" t="s">
        <v>515</v>
      </c>
      <c r="G140" s="57" t="s">
        <v>678</v>
      </c>
      <c r="H140" s="124" t="s">
        <v>551</v>
      </c>
      <c r="I140" s="124"/>
      <c r="J140" s="124" t="s">
        <v>553</v>
      </c>
      <c r="K140" s="124" t="s">
        <v>217</v>
      </c>
      <c r="L140" s="132" t="s">
        <v>519</v>
      </c>
      <c r="M140" s="132">
        <v>20</v>
      </c>
      <c r="N140" s="133">
        <v>8</v>
      </c>
      <c r="O140" s="123">
        <f t="shared" si="4"/>
        <v>160</v>
      </c>
      <c r="P140" s="124">
        <f t="shared" si="5"/>
        <v>480</v>
      </c>
      <c r="Q140" s="125">
        <v>28460</v>
      </c>
      <c r="R140" s="7" t="s">
        <v>615</v>
      </c>
    </row>
    <row r="141" spans="1:18" ht="47.25" customHeight="1" x14ac:dyDescent="0.25">
      <c r="A141" s="128" t="s">
        <v>512</v>
      </c>
      <c r="B141" s="129" t="s">
        <v>59</v>
      </c>
      <c r="C141" s="130">
        <v>10</v>
      </c>
      <c r="D141" s="131" t="s">
        <v>513</v>
      </c>
      <c r="E141" s="21" t="s">
        <v>679</v>
      </c>
      <c r="F141" s="22" t="s">
        <v>515</v>
      </c>
      <c r="G141" s="53" t="s">
        <v>680</v>
      </c>
      <c r="H141" s="124" t="s">
        <v>681</v>
      </c>
      <c r="I141" s="124"/>
      <c r="J141" s="124" t="s">
        <v>518</v>
      </c>
      <c r="K141" s="124" t="s">
        <v>217</v>
      </c>
      <c r="L141" s="132" t="s">
        <v>519</v>
      </c>
      <c r="M141" s="132">
        <v>20</v>
      </c>
      <c r="N141" s="133">
        <v>8</v>
      </c>
      <c r="O141" s="123">
        <f t="shared" si="4"/>
        <v>160</v>
      </c>
      <c r="P141" s="124">
        <f t="shared" si="5"/>
        <v>480</v>
      </c>
      <c r="Q141" s="125">
        <v>49872</v>
      </c>
      <c r="R141" s="7" t="s">
        <v>682</v>
      </c>
    </row>
    <row r="142" spans="1:18" ht="47.25" customHeight="1" x14ac:dyDescent="0.25">
      <c r="A142" s="128" t="s">
        <v>527</v>
      </c>
      <c r="B142" s="128" t="s">
        <v>19</v>
      </c>
      <c r="C142" s="130">
        <v>10</v>
      </c>
      <c r="D142" s="131" t="s">
        <v>513</v>
      </c>
      <c r="E142" s="12" t="s">
        <v>683</v>
      </c>
      <c r="F142" s="24" t="s">
        <v>22</v>
      </c>
      <c r="G142" s="13" t="s">
        <v>684</v>
      </c>
      <c r="H142" s="124" t="s">
        <v>530</v>
      </c>
      <c r="I142" s="124"/>
      <c r="J142" s="124" t="s">
        <v>531</v>
      </c>
      <c r="K142" s="124" t="s">
        <v>66</v>
      </c>
      <c r="L142" s="132" t="s">
        <v>28</v>
      </c>
      <c r="M142" s="124">
        <v>20</v>
      </c>
      <c r="N142" s="134">
        <v>8</v>
      </c>
      <c r="O142" s="123">
        <f t="shared" si="4"/>
        <v>160</v>
      </c>
      <c r="P142" s="124">
        <f t="shared" si="5"/>
        <v>480</v>
      </c>
      <c r="Q142" s="125">
        <v>52308</v>
      </c>
      <c r="R142" s="7"/>
    </row>
    <row r="143" spans="1:18" ht="47.25" customHeight="1" x14ac:dyDescent="0.25">
      <c r="A143" s="128" t="s">
        <v>685</v>
      </c>
      <c r="B143" s="128" t="s">
        <v>19</v>
      </c>
      <c r="C143" s="130">
        <v>10</v>
      </c>
      <c r="D143" s="131" t="s">
        <v>513</v>
      </c>
      <c r="E143" s="12" t="s">
        <v>506</v>
      </c>
      <c r="F143" s="24" t="s">
        <v>22</v>
      </c>
      <c r="G143" s="13" t="s">
        <v>507</v>
      </c>
      <c r="H143" s="124" t="s">
        <v>686</v>
      </c>
      <c r="I143" s="124" t="s">
        <v>509</v>
      </c>
      <c r="J143" s="124" t="s">
        <v>687</v>
      </c>
      <c r="K143" s="124" t="s">
        <v>27</v>
      </c>
      <c r="L143" s="132" t="s">
        <v>149</v>
      </c>
      <c r="M143" s="124">
        <v>4</v>
      </c>
      <c r="N143" s="134">
        <v>7</v>
      </c>
      <c r="O143" s="123">
        <f t="shared" si="4"/>
        <v>28</v>
      </c>
      <c r="P143" s="124">
        <f t="shared" si="5"/>
        <v>84</v>
      </c>
      <c r="Q143" s="115">
        <v>51638</v>
      </c>
      <c r="R143" s="7" t="s">
        <v>77</v>
      </c>
    </row>
    <row r="144" spans="1:18" ht="47.25" customHeight="1" x14ac:dyDescent="0.25">
      <c r="A144" s="128" t="s">
        <v>512</v>
      </c>
      <c r="B144" s="129" t="s">
        <v>59</v>
      </c>
      <c r="C144" s="130">
        <v>10</v>
      </c>
      <c r="D144" s="131" t="s">
        <v>513</v>
      </c>
      <c r="E144" s="21" t="s">
        <v>688</v>
      </c>
      <c r="F144" s="22" t="s">
        <v>522</v>
      </c>
      <c r="G144" s="53" t="s">
        <v>689</v>
      </c>
      <c r="H144" s="124" t="s">
        <v>690</v>
      </c>
      <c r="I144" s="124"/>
      <c r="J144" s="124" t="s">
        <v>518</v>
      </c>
      <c r="K144" s="124" t="s">
        <v>217</v>
      </c>
      <c r="L144" s="132" t="s">
        <v>525</v>
      </c>
      <c r="M144" s="132">
        <v>10</v>
      </c>
      <c r="N144" s="133">
        <v>8</v>
      </c>
      <c r="O144" s="123">
        <f t="shared" si="4"/>
        <v>80</v>
      </c>
      <c r="P144" s="124">
        <f t="shared" si="5"/>
        <v>240</v>
      </c>
      <c r="Q144" s="136">
        <v>9347</v>
      </c>
      <c r="R144" s="7" t="s">
        <v>615</v>
      </c>
    </row>
    <row r="145" spans="1:18" ht="47.25" customHeight="1" x14ac:dyDescent="0.25">
      <c r="A145" s="128" t="s">
        <v>532</v>
      </c>
      <c r="B145" s="129" t="s">
        <v>59</v>
      </c>
      <c r="C145" s="130">
        <v>10</v>
      </c>
      <c r="D145" s="131" t="s">
        <v>513</v>
      </c>
      <c r="E145" s="21" t="s">
        <v>691</v>
      </c>
      <c r="F145" s="22" t="s">
        <v>22</v>
      </c>
      <c r="G145" s="23" t="s">
        <v>692</v>
      </c>
      <c r="H145" s="124" t="s">
        <v>535</v>
      </c>
      <c r="I145" s="124" t="s">
        <v>693</v>
      </c>
      <c r="J145" s="124" t="s">
        <v>537</v>
      </c>
      <c r="K145" s="124" t="s">
        <v>217</v>
      </c>
      <c r="L145" s="132" t="s">
        <v>131</v>
      </c>
      <c r="M145" s="124">
        <v>20</v>
      </c>
      <c r="N145" s="134">
        <v>8</v>
      </c>
      <c r="O145" s="141">
        <f t="shared" si="4"/>
        <v>160</v>
      </c>
      <c r="P145" s="142">
        <f t="shared" si="5"/>
        <v>480</v>
      </c>
      <c r="Q145" s="143">
        <v>47717</v>
      </c>
      <c r="R145" s="144" t="s">
        <v>566</v>
      </c>
    </row>
    <row r="146" spans="1:18" ht="47.25" customHeight="1" x14ac:dyDescent="0.25">
      <c r="A146" s="128" t="s">
        <v>512</v>
      </c>
      <c r="B146" s="129" t="s">
        <v>59</v>
      </c>
      <c r="C146" s="130">
        <v>10</v>
      </c>
      <c r="D146" s="131" t="s">
        <v>513</v>
      </c>
      <c r="E146" s="21" t="s">
        <v>694</v>
      </c>
      <c r="F146" s="22" t="s">
        <v>695</v>
      </c>
      <c r="G146" s="23" t="s">
        <v>696</v>
      </c>
      <c r="H146" s="124" t="s">
        <v>626</v>
      </c>
      <c r="I146" s="124"/>
      <c r="J146" s="124" t="s">
        <v>518</v>
      </c>
      <c r="K146" s="124" t="s">
        <v>75</v>
      </c>
      <c r="L146" s="132" t="s">
        <v>575</v>
      </c>
      <c r="M146" s="132"/>
      <c r="N146" s="133"/>
      <c r="O146" s="141">
        <f t="shared" si="4"/>
        <v>0</v>
      </c>
      <c r="P146" s="142">
        <f t="shared" si="5"/>
        <v>0</v>
      </c>
      <c r="Q146" s="143" t="s">
        <v>626</v>
      </c>
      <c r="R146" s="144" t="s">
        <v>697</v>
      </c>
    </row>
    <row r="147" spans="1:18" ht="47.25" customHeight="1" x14ac:dyDescent="0.25">
      <c r="A147" s="128" t="s">
        <v>548</v>
      </c>
      <c r="B147" s="128" t="s">
        <v>238</v>
      </c>
      <c r="C147" s="130">
        <v>10</v>
      </c>
      <c r="D147" s="131" t="s">
        <v>513</v>
      </c>
      <c r="E147" s="55" t="s">
        <v>698</v>
      </c>
      <c r="F147" s="56" t="s">
        <v>22</v>
      </c>
      <c r="G147" s="145" t="s">
        <v>699</v>
      </c>
      <c r="H147" s="124" t="s">
        <v>551</v>
      </c>
      <c r="I147" s="124" t="s">
        <v>700</v>
      </c>
      <c r="J147" s="124" t="s">
        <v>553</v>
      </c>
      <c r="K147" s="124" t="s">
        <v>217</v>
      </c>
      <c r="L147" s="132" t="s">
        <v>40</v>
      </c>
      <c r="M147" s="132">
        <v>20</v>
      </c>
      <c r="N147" s="133">
        <v>8</v>
      </c>
      <c r="O147" s="123">
        <f t="shared" si="4"/>
        <v>160</v>
      </c>
      <c r="P147" s="124">
        <f t="shared" si="5"/>
        <v>480</v>
      </c>
      <c r="Q147" s="125">
        <v>51783</v>
      </c>
      <c r="R147" s="19" t="s">
        <v>368</v>
      </c>
    </row>
    <row r="148" spans="1:18" ht="47.25" customHeight="1" x14ac:dyDescent="0.25">
      <c r="A148" s="128" t="s">
        <v>548</v>
      </c>
      <c r="B148" s="128" t="s">
        <v>238</v>
      </c>
      <c r="C148" s="130">
        <v>10</v>
      </c>
      <c r="D148" s="131" t="s">
        <v>513</v>
      </c>
      <c r="E148" s="55" t="s">
        <v>701</v>
      </c>
      <c r="F148" s="56" t="s">
        <v>695</v>
      </c>
      <c r="G148" s="57" t="s">
        <v>702</v>
      </c>
      <c r="H148" s="124" t="s">
        <v>551</v>
      </c>
      <c r="I148" s="124" t="s">
        <v>700</v>
      </c>
      <c r="J148" s="124" t="s">
        <v>553</v>
      </c>
      <c r="K148" s="124" t="s">
        <v>217</v>
      </c>
      <c r="L148" s="132" t="s">
        <v>575</v>
      </c>
      <c r="M148" s="132"/>
      <c r="N148" s="133"/>
      <c r="O148" s="123">
        <f t="shared" si="4"/>
        <v>0</v>
      </c>
      <c r="P148" s="124">
        <f t="shared" si="5"/>
        <v>0</v>
      </c>
      <c r="Q148" s="125">
        <v>43179</v>
      </c>
      <c r="R148" s="7" t="s">
        <v>77</v>
      </c>
    </row>
  </sheetData>
  <autoFilter ref="A1:R148" xr:uid="{835C16D4-9F90-4540-844E-A68F5D0965A1}">
    <sortState xmlns:xlrd2="http://schemas.microsoft.com/office/spreadsheetml/2017/richdata2" ref="A2:R148">
      <sortCondition ref="C1:C148"/>
    </sortState>
  </autoFilter>
  <hyperlinks>
    <hyperlink ref="G134" r:id="rId1" xr:uid="{C85C85BC-B8AA-4935-9B01-E563769D219F}"/>
    <hyperlink ref="G93" r:id="rId2" xr:uid="{64C923D0-417C-4996-9AD1-11559D97DDFB}"/>
    <hyperlink ref="G138" r:id="rId3" xr:uid="{55C0B670-3B86-4852-A14D-820943067557}"/>
    <hyperlink ref="G137" r:id="rId4" xr:uid="{5A61B0F5-51F3-47A4-9CA8-388252022890}"/>
    <hyperlink ref="G39" r:id="rId5" xr:uid="{039378B2-1F65-4FD1-AE4F-9D7FBC6E344B}"/>
    <hyperlink ref="G40" r:id="rId6" xr:uid="{AFDAD165-31C7-4E23-A577-6CAF6D47BF91}"/>
    <hyperlink ref="G135" r:id="rId7" xr:uid="{6260D5E1-D393-447F-A434-D6169CC83D52}"/>
    <hyperlink ref="G106" r:id="rId8" xr:uid="{6BBFFAE4-EBA5-45BF-B4A4-95D25002574A}"/>
    <hyperlink ref="G44" r:id="rId9" xr:uid="{88EDFC32-0ACB-490D-AE65-E33A51619665}"/>
    <hyperlink ref="G45" r:id="rId10" xr:uid="{08C89C86-1258-4A0C-849A-D643350D66D2}"/>
    <hyperlink ref="G46" r:id="rId11" xr:uid="{04795DED-EC44-44AB-BB0A-BBE8AA9909A3}"/>
    <hyperlink ref="G43" r:id="rId12" xr:uid="{3DD08377-50A6-4BC4-B506-FA087412FF7C}"/>
    <hyperlink ref="G129" r:id="rId13" xr:uid="{3B1C1EA7-8F03-4BC9-9D79-5383D330BB01}"/>
    <hyperlink ref="G130" r:id="rId14" xr:uid="{ECE36B7C-BA38-47F0-9E05-C07E90D69AE2}"/>
    <hyperlink ref="G20" r:id="rId15" xr:uid="{7F43448F-79BF-44E9-837C-3D8E30988005}"/>
    <hyperlink ref="G97" r:id="rId16" xr:uid="{A23F8875-8D64-47A6-8A60-5BBD419AEB20}"/>
    <hyperlink ref="G111" r:id="rId17" xr:uid="{D222E0B8-C87E-42B9-819D-D66948EA8F5E}"/>
    <hyperlink ref="G87" r:id="rId18" xr:uid="{9F5994AC-7E4A-47B8-B78D-B084767379AE}"/>
    <hyperlink ref="G139" r:id="rId19" xr:uid="{069B11FC-65DA-415B-BDF0-FE4250CAF403}"/>
    <hyperlink ref="G68" r:id="rId20" xr:uid="{824CCF9F-8DBC-4CEA-9F8C-90FB70C4AB3D}"/>
    <hyperlink ref="G78" r:id="rId21" xr:uid="{D5268CDB-AA2B-459B-8B48-15059F984B21}"/>
    <hyperlink ref="G79" r:id="rId22" xr:uid="{623E46B0-D293-4FC3-A00F-9507F1D4F9DA}"/>
    <hyperlink ref="G81" r:id="rId23" xr:uid="{C130A32E-D637-43D6-BA67-C684E8718693}"/>
    <hyperlink ref="G102" r:id="rId24" xr:uid="{7B76C9B6-2B03-4475-A903-5FB3E83E44E8}"/>
    <hyperlink ref="G103" r:id="rId25" xr:uid="{C49C4D2F-2A63-4AEF-B57F-9F9C6E10E1A0}"/>
    <hyperlink ref="G104" r:id="rId26" xr:uid="{7A4FDBB6-348D-4133-862D-CD9B50EC6B1A}"/>
    <hyperlink ref="G105" r:id="rId27" xr:uid="{909BD2CE-2CCE-4F0C-B020-BE1966C23579}"/>
    <hyperlink ref="G98" r:id="rId28" xr:uid="{B572CAE3-7C19-4302-828C-DC86153CA4CA}"/>
  </hyperlinks>
  <pageMargins left="0.25" right="0.15" top="0.25" bottom="0" header="0.3" footer="0.3"/>
  <pageSetup scale="16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WORKPLAN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Easterling</dc:creator>
  <cp:lastModifiedBy>Gary Easterling</cp:lastModifiedBy>
  <dcterms:created xsi:type="dcterms:W3CDTF">2022-10-16T16:38:01Z</dcterms:created>
  <dcterms:modified xsi:type="dcterms:W3CDTF">2022-10-16T16:38:32Z</dcterms:modified>
</cp:coreProperties>
</file>